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ndings" sheetId="1" r:id="rId4"/>
  </sheets>
  <definedNames>
    <definedName name="Excel_BuiltIn_Print_Area_1_1">Standings!$A$1:$AH$285</definedName>
    <definedName name="Excel_BuiltIn__FilterDatabase">Standings!$A$2:$AI$2</definedName>
  </definedNames>
  <calcPr/>
</workbook>
</file>

<file path=xl/sharedStrings.xml><?xml version="1.0" encoding="utf-8"?>
<sst xmlns="http://schemas.openxmlformats.org/spreadsheetml/2006/main" count="934" uniqueCount="290">
  <si>
    <t>UMTR Trail Series – 2018</t>
  </si>
  <si>
    <t xml:space="preserve"> Zumbro</t>
  </si>
  <si>
    <t>Trail Mix</t>
  </si>
  <si>
    <t xml:space="preserve"> Chippewa 7 mile</t>
  </si>
  <si>
    <t>Runnin in the Ruff</t>
  </si>
  <si>
    <t>The Willow</t>
  </si>
  <si>
    <t xml:space="preserve"> Superior (Spring)</t>
  </si>
  <si>
    <t>Go Spring</t>
  </si>
  <si>
    <t>Chester Woods</t>
  </si>
  <si>
    <t>Sour Grapes</t>
  </si>
  <si>
    <t xml:space="preserve">Saint Mary's Trail Scamper
</t>
  </si>
  <si>
    <t>Tofte Trek</t>
  </si>
  <si>
    <t>Afton</t>
  </si>
  <si>
    <t>Bay 2 Bay</t>
  </si>
  <si>
    <t>Eugene Curnow</t>
  </si>
  <si>
    <t>Fisherman's Picnic</t>
  </si>
  <si>
    <t>Moose Mountain</t>
  </si>
  <si>
    <t xml:space="preserve"> William O' Brien</t>
  </si>
  <si>
    <t>In Yan Teopa</t>
  </si>
  <si>
    <t>Vasaloppet Swedish Mile</t>
  </si>
  <si>
    <t>Big Woods Run</t>
  </si>
  <si>
    <t xml:space="preserve">Harder than He!! </t>
  </si>
  <si>
    <t>Surf the Murph</t>
  </si>
  <si>
    <t>Great Pumpkin Chase</t>
  </si>
  <si>
    <t>Hixon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</si>
  <si>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</si>
  <si>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</si>
  <si>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</si>
  <si>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</si>
  <si>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</si>
  <si>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</si>
  <si>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</si>
  <si>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17M</t>
  </si>
  <si>
    <t>25k</t>
  </si>
  <si>
    <t>10K</t>
  </si>
  <si>
    <t>10M</t>
  </si>
  <si>
    <t>20M</t>
  </si>
  <si>
    <t>12.5K</t>
  </si>
  <si>
    <t>25K</t>
  </si>
  <si>
    <t>13.1M</t>
  </si>
  <si>
    <t>5K</t>
  </si>
  <si>
    <t>26.2M</t>
  </si>
  <si>
    <t>5M</t>
  </si>
  <si>
    <r>
      <rPr/>
      <t>&gt;</t>
    </r>
    <r>
      <rPr>
        <rFont val="Arial"/>
        <b/>
        <sz val="9.0"/>
      </rPr>
      <t>5 races</t>
    </r>
  </si>
  <si>
    <t>3 max</t>
  </si>
  <si>
    <t xml:space="preserve"> - </t>
  </si>
  <si>
    <t>3 min</t>
  </si>
  <si>
    <t>Max.</t>
  </si>
  <si>
    <t>Laura</t>
  </si>
  <si>
    <t>Messman</t>
  </si>
  <si>
    <t>FO</t>
  </si>
  <si>
    <t>Michelle</t>
  </si>
  <si>
    <t>Stolz</t>
  </si>
  <si>
    <t>Kate</t>
  </si>
  <si>
    <t>Hanson</t>
  </si>
  <si>
    <t>Jill</t>
  </si>
  <si>
    <t>Maine</t>
  </si>
  <si>
    <t>Lori</t>
  </si>
  <si>
    <t>Sjolund</t>
  </si>
  <si>
    <t>Alisha</t>
  </si>
  <si>
    <t>Alness</t>
  </si>
  <si>
    <t>Erica</t>
  </si>
  <si>
    <t>Lensink</t>
  </si>
  <si>
    <t>Kelly</t>
  </si>
  <si>
    <t>Runions</t>
  </si>
  <si>
    <t>Christine</t>
  </si>
  <si>
    <t>Olson</t>
  </si>
  <si>
    <t>Kelsey</t>
  </si>
  <si>
    <t>Borale</t>
  </si>
  <si>
    <t>Teresa</t>
  </si>
  <si>
    <t>Lovejoy</t>
  </si>
  <si>
    <t>Mae</t>
  </si>
  <si>
    <t>Gackstetter</t>
  </si>
  <si>
    <t>Amy</t>
  </si>
  <si>
    <t>Corgard</t>
  </si>
  <si>
    <t>Janel</t>
  </si>
  <si>
    <t>Hurtado</t>
  </si>
  <si>
    <t>Leslie</t>
  </si>
  <si>
    <t>Semler</t>
  </si>
  <si>
    <t>Aron</t>
  </si>
  <si>
    <t>Johnson</t>
  </si>
  <si>
    <t>Sarah</t>
  </si>
  <si>
    <t>Hammer</t>
  </si>
  <si>
    <t>Amanda</t>
  </si>
  <si>
    <t>Nesbitt</t>
  </si>
  <si>
    <t>Sara</t>
  </si>
  <si>
    <t>Steinberger</t>
  </si>
  <si>
    <t>Hering</t>
  </si>
  <si>
    <t>Lisa</t>
  </si>
  <si>
    <t>Kapsner</t>
  </si>
  <si>
    <t>Katrina</t>
  </si>
  <si>
    <t>Anderson</t>
  </si>
  <si>
    <t>Jennifer</t>
  </si>
  <si>
    <t>Jensen</t>
  </si>
  <si>
    <t>Stephanie</t>
  </si>
  <si>
    <t>Moeller</t>
  </si>
  <si>
    <t>Tara</t>
  </si>
  <si>
    <t>Rourke</t>
  </si>
  <si>
    <t>Carrie</t>
  </si>
  <si>
    <t>Flesch</t>
  </si>
  <si>
    <t>FM</t>
  </si>
  <si>
    <t>Patty</t>
  </si>
  <si>
    <t>Bennington</t>
  </si>
  <si>
    <t>Elizabeth</t>
  </si>
  <si>
    <t>Bethany</t>
  </si>
  <si>
    <t>Kois</t>
  </si>
  <si>
    <t>Alissa</t>
  </si>
  <si>
    <t>Abelson</t>
  </si>
  <si>
    <t>Stoltenow</t>
  </si>
  <si>
    <t>Laurel</t>
  </si>
  <si>
    <t>Sipe</t>
  </si>
  <si>
    <t>Wendy</t>
  </si>
  <si>
    <t>Nelson</t>
  </si>
  <si>
    <t>Nagel</t>
  </si>
  <si>
    <t>Kathrine</t>
  </si>
  <si>
    <t>Bliss</t>
  </si>
  <si>
    <t>Shelly</t>
  </si>
  <si>
    <t>Strohmayer</t>
  </si>
  <si>
    <t>Mandy</t>
  </si>
  <si>
    <t>Weilandt</t>
  </si>
  <si>
    <t>Ann</t>
  </si>
  <si>
    <t>Starr</t>
  </si>
  <si>
    <t>Stacia</t>
  </si>
  <si>
    <t>Madsen</t>
  </si>
  <si>
    <t>Erika</t>
  </si>
  <si>
    <t>Lohn</t>
  </si>
  <si>
    <t>Anne</t>
  </si>
  <si>
    <t>Dircks</t>
  </si>
  <si>
    <t>Leciejewski</t>
  </si>
  <si>
    <t>Brook</t>
  </si>
  <si>
    <t>Wheeler</t>
  </si>
  <si>
    <t>England</t>
  </si>
  <si>
    <t>Micki</t>
  </si>
  <si>
    <t>Furlong</t>
  </si>
  <si>
    <t>Lauren</t>
  </si>
  <si>
    <t>Ashback</t>
  </si>
  <si>
    <t>Holly</t>
  </si>
  <si>
    <t>Gantman</t>
  </si>
  <si>
    <t>Rika</t>
  </si>
  <si>
    <t>Turnacliff</t>
  </si>
  <si>
    <t>Linda</t>
  </si>
  <si>
    <t>Evert</t>
  </si>
  <si>
    <t>Gretchen</t>
  </si>
  <si>
    <t>Rohweder</t>
  </si>
  <si>
    <t>Jeska</t>
  </si>
  <si>
    <t>FG</t>
  </si>
  <si>
    <t>Wasson</t>
  </si>
  <si>
    <t>Janet</t>
  </si>
  <si>
    <t>Gray</t>
  </si>
  <si>
    <t>Messerer</t>
  </si>
  <si>
    <t>Veronica</t>
  </si>
  <si>
    <t>Kowalewski</t>
  </si>
  <si>
    <t>Heidi</t>
  </si>
  <si>
    <t>Lehrke</t>
  </si>
  <si>
    <t>Thompson</t>
  </si>
  <si>
    <t>Karin</t>
  </si>
  <si>
    <t>Jacobson</t>
  </si>
  <si>
    <t>Bev</t>
  </si>
  <si>
    <t>Weber</t>
  </si>
  <si>
    <t>Clark</t>
  </si>
  <si>
    <t>Leann</t>
  </si>
  <si>
    <t>Lehmann</t>
  </si>
  <si>
    <t>Deb</t>
  </si>
  <si>
    <t>Seitz</t>
  </si>
  <si>
    <t>Barb</t>
  </si>
  <si>
    <t>Sontag</t>
  </si>
  <si>
    <t>Karen</t>
  </si>
  <si>
    <t>Forbes</t>
  </si>
  <si>
    <t>Jan</t>
  </si>
  <si>
    <t>O'Brien</t>
  </si>
  <si>
    <t>Cindi</t>
  </si>
  <si>
    <t>Rose</t>
  </si>
  <si>
    <t>Pam</t>
  </si>
  <si>
    <t>Albin</t>
  </si>
  <si>
    <t>Zeches</t>
  </si>
  <si>
    <t>Ryan</t>
  </si>
  <si>
    <t>Soule</t>
  </si>
  <si>
    <t>MO</t>
  </si>
  <si>
    <t>Andrew</t>
  </si>
  <si>
    <t>Deering</t>
  </si>
  <si>
    <t>Shane</t>
  </si>
  <si>
    <t>Wachlin</t>
  </si>
  <si>
    <t>Brian</t>
  </si>
  <si>
    <t>Wills</t>
  </si>
  <si>
    <t>Logan</t>
  </si>
  <si>
    <t>Kevin</t>
  </si>
  <si>
    <t>Bienias</t>
  </si>
  <si>
    <t>Daniel</t>
  </si>
  <si>
    <t>Lundgren</t>
  </si>
  <si>
    <t>Christopher</t>
  </si>
  <si>
    <t>Mahrer</t>
  </si>
  <si>
    <t>Stephen</t>
  </si>
  <si>
    <t>Froelich</t>
  </si>
  <si>
    <t>Powers</t>
  </si>
  <si>
    <t>Riley</t>
  </si>
  <si>
    <t>Gabe</t>
  </si>
  <si>
    <t>Wilson</t>
  </si>
  <si>
    <t>Josh</t>
  </si>
  <si>
    <t>Henningson</t>
  </si>
  <si>
    <t>Joseph</t>
  </si>
  <si>
    <t>Stromsness</t>
  </si>
  <si>
    <t>Wesley</t>
  </si>
  <si>
    <t>Meier</t>
  </si>
  <si>
    <t>James</t>
  </si>
  <si>
    <t>Falk</t>
  </si>
  <si>
    <t>Robert</t>
  </si>
  <si>
    <t>Henderson</t>
  </si>
  <si>
    <t>Sam</t>
  </si>
  <si>
    <t>Neil</t>
  </si>
  <si>
    <t>Deck</t>
  </si>
  <si>
    <t>Lynch</t>
  </si>
  <si>
    <t>Nathan</t>
  </si>
  <si>
    <t>Wisehart</t>
  </si>
  <si>
    <t>Gabriel</t>
  </si>
  <si>
    <t>Komp</t>
  </si>
  <si>
    <t>MM</t>
  </si>
  <si>
    <t>Matt</t>
  </si>
  <si>
    <t>Mitchell</t>
  </si>
  <si>
    <t>Polikowsky</t>
  </si>
  <si>
    <t>Scott</t>
  </si>
  <si>
    <t>Perry</t>
  </si>
  <si>
    <t>Lance</t>
  </si>
  <si>
    <t>Thill</t>
  </si>
  <si>
    <t>Michael</t>
  </si>
  <si>
    <t>Barton</t>
  </si>
  <si>
    <t>Lovaas</t>
  </si>
  <si>
    <t>Luke</t>
  </si>
  <si>
    <t>Tim</t>
  </si>
  <si>
    <t>Peterson</t>
  </si>
  <si>
    <t>LeEarl</t>
  </si>
  <si>
    <t>Rugland</t>
  </si>
  <si>
    <t>Jamison</t>
  </si>
  <si>
    <t>Swift</t>
  </si>
  <si>
    <t>JJ</t>
  </si>
  <si>
    <t>Teskey</t>
  </si>
  <si>
    <t>John</t>
  </si>
  <si>
    <t>Washburn</t>
  </si>
  <si>
    <t>Terry</t>
  </si>
  <si>
    <t>Eiden</t>
  </si>
  <si>
    <t>Mark</t>
  </si>
  <si>
    <t>Donald</t>
  </si>
  <si>
    <t>Lorr</t>
  </si>
  <si>
    <t>Greg</t>
  </si>
  <si>
    <t>Taylor</t>
  </si>
  <si>
    <t>Bock</t>
  </si>
  <si>
    <t>MG</t>
  </si>
  <si>
    <t>Steve</t>
  </si>
  <si>
    <t>Campbell</t>
  </si>
  <si>
    <t>Anthony</t>
  </si>
  <si>
    <t>Woods</t>
  </si>
  <si>
    <t>Pat</t>
  </si>
  <si>
    <t>Lehnherr</t>
  </si>
  <si>
    <t>Erik</t>
  </si>
  <si>
    <t>Koehler</t>
  </si>
  <si>
    <t>David</t>
  </si>
  <si>
    <t>Maxfield</t>
  </si>
  <si>
    <t>Mike</t>
  </si>
  <si>
    <t>Gustafson</t>
  </si>
  <si>
    <t>Rogers</t>
  </si>
  <si>
    <t>Rick</t>
  </si>
  <si>
    <t>Stevens</t>
  </si>
  <si>
    <t>Kent</t>
  </si>
  <si>
    <t>Van De Veer</t>
  </si>
  <si>
    <t>Jim</t>
  </si>
  <si>
    <t>Wiese</t>
  </si>
  <si>
    <t>Glenn</t>
  </si>
  <si>
    <t>Carnahan</t>
  </si>
  <si>
    <t xml:space="preserve">Dan </t>
  </si>
  <si>
    <t>Hiebert</t>
  </si>
  <si>
    <t>Ron</t>
  </si>
  <si>
    <t>Benjamin</t>
  </si>
  <si>
    <t>Wayne</t>
  </si>
  <si>
    <t>Komarek</t>
  </si>
  <si>
    <t>Carl</t>
  </si>
  <si>
    <t>Gammon</t>
  </si>
  <si>
    <t>Petrich</t>
  </si>
  <si>
    <t>Loren</t>
  </si>
  <si>
    <t>Keith</t>
  </si>
  <si>
    <t>Rudolph</t>
  </si>
  <si>
    <t>Total Competitors:</t>
  </si>
  <si>
    <t xml:space="preserve"> Chippewa</t>
  </si>
  <si>
    <t xml:space="preserve">  Chester Woods</t>
  </si>
  <si>
    <t>Saint Mary's Trail Scamper</t>
  </si>
  <si>
    <t>Afron</t>
  </si>
  <si>
    <t>William O' Brien</t>
  </si>
  <si>
    <t xml:space="preserve">  Yan Teopa</t>
  </si>
  <si>
    <t>Overall Standings</t>
  </si>
  <si>
    <r>
      <rPr/>
      <t>&gt;</t>
    </r>
    <r>
      <rPr>
        <rFont val="Arial"/>
        <b/>
        <sz val="9.0"/>
      </rPr>
      <t>5 races</t>
    </r>
  </si>
  <si>
    <t>F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</si>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</sst>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12.0"/>
      <color theme="1"/>
      <name val="Arial"/>
    </font>
    <font>
      <b/>
      <sz val="11.0"/>
      <color theme="1"/>
      <name val="Arial"/>
    </font>
    <font/>
    <font>
      <b/>
      <sz val="10.0"/>
      <color theme="1"/>
      <name val="Arial"/>
    </font>
    <font>
      <b/>
      <sz val="11.0"/>
      <color rgb="FFFFFFFF"/>
      <name val="Arial"/>
    </font>
    <font>
      <b/>
      <sz val="9.0"/>
      <color theme="1"/>
      <name val="Calibri"/>
    </font>
    <font>
      <b/>
      <sz val="9.0"/>
      <color theme="1"/>
      <name val="Arial"/>
    </font>
    <font>
      <sz val="10.0"/>
      <color theme="1"/>
      <name val="Arial"/>
    </font>
    <font>
      <sz val="14.0"/>
      <color rgb="FF000000"/>
      <name val="Arial"/>
    </font>
    <font>
      <sz val="13.0"/>
      <color rgb="FF000000"/>
      <name val="Arial"/>
    </font>
    <font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sz val="14.0"/>
      <color theme="1"/>
      <name val="Calibri"/>
    </font>
    <font>
      <color theme="1"/>
      <name val="Calibri"/>
    </font>
    <font>
      <b/>
      <sz val="10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8000"/>
        <bgColor rgb="FF008000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83CAFF"/>
        <bgColor rgb="FF83CAFF"/>
      </patternFill>
    </fill>
    <fill>
      <patternFill patternType="solid">
        <fgColor rgb="FF33CC66"/>
        <bgColor rgb="FF33CC66"/>
      </patternFill>
    </fill>
    <fill>
      <patternFill patternType="solid">
        <fgColor rgb="FF999999"/>
        <bgColor rgb="FF999999"/>
      </patternFill>
    </fill>
    <fill>
      <patternFill patternType="solid">
        <fgColor rgb="FFFBD4B4"/>
        <bgColor rgb="FFFBD4B4"/>
      </patternFill>
    </fill>
    <fill>
      <patternFill patternType="solid">
        <fgColor rgb="FF000080"/>
        <bgColor rgb="FF000080"/>
      </patternFill>
    </fill>
  </fills>
  <borders count="19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666666"/>
      </right>
      <top style="hair">
        <color rgb="FF666666"/>
      </top>
      <bottom style="hair">
        <color rgb="FF666666"/>
      </bottom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/>
      <right style="hair">
        <color rgb="FF666666"/>
      </right>
      <top style="hair">
        <color rgb="FF666666"/>
      </top>
      <bottom style="hair">
        <color rgb="FF666666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top style="hair">
        <color rgb="FF000000"/>
      </top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0"/>
    </xf>
    <xf borderId="0" fillId="0" fontId="2" numFmtId="0" xfId="0" applyAlignment="1" applyFont="1">
      <alignment horizontal="center" shrinkToFit="0" wrapText="0"/>
    </xf>
    <xf borderId="1" fillId="0" fontId="2" numFmtId="0" xfId="0" applyAlignment="1" applyBorder="1" applyFont="1">
      <alignment horizontal="center" shrinkToFit="0" textRotation="90" wrapText="0"/>
    </xf>
    <xf borderId="2" fillId="0" fontId="2" numFmtId="0" xfId="0" applyAlignment="1" applyBorder="1" applyFont="1">
      <alignment horizontal="center" shrinkToFit="0" textRotation="90" wrapText="0"/>
    </xf>
    <xf borderId="3" fillId="0" fontId="3" numFmtId="0" xfId="0" applyBorder="1" applyFont="1"/>
    <xf borderId="2" fillId="0" fontId="2" numFmtId="0" xfId="0" applyAlignment="1" applyBorder="1" applyFont="1">
      <alignment horizontal="center" textRotation="90" vertical="bottom"/>
    </xf>
    <xf borderId="4" fillId="0" fontId="4" numFmtId="0" xfId="0" applyAlignment="1" applyBorder="1" applyFont="1">
      <alignment horizontal="center" shrinkToFit="0" textRotation="90" wrapText="0"/>
    </xf>
    <xf borderId="0" fillId="0" fontId="4" numFmtId="0" xfId="0" applyAlignment="1" applyFont="1">
      <alignment horizontal="center" shrinkToFit="0" wrapText="0"/>
    </xf>
    <xf borderId="0" fillId="0" fontId="4" numFmtId="0" xfId="0" applyAlignment="1" applyFont="1">
      <alignment shrinkToFit="0" wrapText="0"/>
    </xf>
    <xf borderId="5" fillId="2" fontId="5" numFmtId="0" xfId="0" applyAlignment="1" applyBorder="1" applyFill="1" applyFont="1">
      <alignment horizontal="left" shrinkToFit="0" vertical="center" wrapText="1"/>
    </xf>
    <xf borderId="6" fillId="0" fontId="3" numFmtId="0" xfId="0" applyBorder="1" applyFont="1"/>
    <xf borderId="1" fillId="3" fontId="2" numFmtId="0" xfId="0" applyAlignment="1" applyBorder="1" applyFill="1" applyFont="1">
      <alignment horizontal="center"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0"/>
    </xf>
    <xf borderId="9" fillId="3" fontId="7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vertical="bottom"/>
    </xf>
    <xf borderId="10" fillId="0" fontId="9" numFmtId="0" xfId="0" applyAlignment="1" applyBorder="1" applyFont="1">
      <alignment horizontal="right" vertical="bottom"/>
    </xf>
    <xf borderId="11" fillId="0" fontId="10" numFmtId="0" xfId="0" applyAlignment="1" applyBorder="1" applyFont="1">
      <alignment horizontal="center" vertical="top"/>
    </xf>
    <xf borderId="3" fillId="4" fontId="11" numFmtId="0" xfId="0" applyAlignment="1" applyBorder="1" applyFill="1" applyFont="1">
      <alignment vertical="bottom"/>
    </xf>
    <xf borderId="3" fillId="5" fontId="11" numFmtId="0" xfId="0" applyAlignment="1" applyBorder="1" applyFill="1" applyFont="1">
      <alignment vertical="bottom"/>
    </xf>
    <xf borderId="3" fillId="5" fontId="11" numFmtId="0" xfId="0" applyAlignment="1" applyBorder="1" applyFont="1">
      <alignment horizontal="center" vertical="bottom"/>
    </xf>
    <xf borderId="3" fillId="6" fontId="12" numFmtId="0" xfId="0" applyAlignment="1" applyBorder="1" applyFill="1" applyFont="1">
      <alignment horizontal="center" shrinkToFit="0" vertical="bottom" wrapText="1"/>
    </xf>
    <xf borderId="3" fillId="7" fontId="12" numFmtId="0" xfId="0" applyAlignment="1" applyBorder="1" applyFill="1" applyFont="1">
      <alignment horizontal="center" vertical="bottom"/>
    </xf>
    <xf borderId="3" fillId="8" fontId="13" numFmtId="0" xfId="0" applyAlignment="1" applyBorder="1" applyFill="1" applyFont="1">
      <alignment horizontal="center" shrinkToFit="0" vertical="bottom" wrapText="1"/>
    </xf>
    <xf borderId="3" fillId="0" fontId="9" numFmtId="0" xfId="0" applyAlignment="1" applyBorder="1" applyFont="1">
      <alignment horizontal="center" vertical="bottom"/>
    </xf>
    <xf borderId="0" fillId="0" fontId="11" numFmtId="0" xfId="0" applyAlignment="1" applyFont="1">
      <alignment vertical="bottom"/>
    </xf>
    <xf borderId="0" fillId="0" fontId="9" numFmtId="0" xfId="0" applyAlignment="1" applyFont="1">
      <alignment horizontal="right" vertical="bottom"/>
    </xf>
    <xf borderId="12" fillId="0" fontId="10" numFmtId="0" xfId="0" applyAlignment="1" applyBorder="1" applyFont="1">
      <alignment horizontal="center" shrinkToFit="0" vertical="top" wrapText="0"/>
    </xf>
    <xf borderId="1" fillId="4" fontId="8" numFmtId="0" xfId="0" applyAlignment="1" applyBorder="1" applyFont="1">
      <alignment horizontal="center" shrinkToFit="0" wrapText="1"/>
    </xf>
    <xf borderId="1" fillId="5" fontId="8" numFmtId="0" xfId="0" applyAlignment="1" applyBorder="1" applyFont="1">
      <alignment horizontal="center" shrinkToFit="0" wrapText="1"/>
    </xf>
    <xf borderId="7" fillId="5" fontId="11" numFmtId="0" xfId="0" applyAlignment="1" applyBorder="1" applyFont="1">
      <alignment vertical="bottom"/>
    </xf>
    <xf borderId="8" fillId="5" fontId="11" numFmtId="0" xfId="0" applyAlignment="1" applyBorder="1" applyFont="1">
      <alignment vertical="bottom"/>
    </xf>
    <xf borderId="1" fillId="6" fontId="12" numFmtId="0" xfId="0" applyAlignment="1" applyBorder="1" applyFont="1">
      <alignment horizontal="center" shrinkToFit="0" wrapText="1"/>
    </xf>
    <xf borderId="1" fillId="7" fontId="12" numFmtId="0" xfId="0" applyAlignment="1" applyBorder="1" applyFont="1">
      <alignment horizontal="center" shrinkToFit="0" wrapText="1"/>
    </xf>
    <xf borderId="1" fillId="8" fontId="13" numFmtId="0" xfId="0" applyAlignment="1" applyBorder="1" applyFont="1">
      <alignment horizontal="center" shrinkToFit="0" wrapText="1"/>
    </xf>
    <xf borderId="1" fillId="0" fontId="9" numFmtId="0" xfId="0" applyAlignment="1" applyBorder="1" applyFont="1">
      <alignment horizontal="center" shrinkToFit="0" wrapText="0"/>
    </xf>
    <xf borderId="0" fillId="0" fontId="8" numFmtId="0" xfId="0" applyAlignment="1" applyFont="1">
      <alignment horizontal="center" shrinkToFit="0" wrapText="0"/>
    </xf>
    <xf borderId="0" fillId="0" fontId="8" numFmtId="0" xfId="0" applyAlignment="1" applyFont="1">
      <alignment shrinkToFit="0" wrapText="0"/>
    </xf>
    <xf borderId="3" fillId="9" fontId="11" numFmtId="0" xfId="0" applyAlignment="1" applyBorder="1" applyFill="1" applyFont="1">
      <alignment vertical="bottom"/>
    </xf>
    <xf borderId="3" fillId="7" fontId="11" numFmtId="0" xfId="0" applyAlignment="1" applyBorder="1" applyFont="1">
      <alignment vertical="bottom"/>
    </xf>
    <xf borderId="11" fillId="0" fontId="10" numFmtId="0" xfId="0" applyAlignment="1" applyBorder="1" applyFont="1">
      <alignment horizontal="center" vertical="bottom"/>
    </xf>
    <xf borderId="0" fillId="4" fontId="9" numFmtId="0" xfId="0" applyAlignment="1" applyFont="1">
      <alignment vertical="bottom"/>
    </xf>
    <xf borderId="10" fillId="4" fontId="9" numFmtId="0" xfId="0" applyAlignment="1" applyBorder="1" applyFont="1">
      <alignment horizontal="right" vertical="bottom"/>
    </xf>
    <xf borderId="11" fillId="4" fontId="10" numFmtId="0" xfId="0" applyAlignment="1" applyBorder="1" applyFont="1">
      <alignment horizontal="center" vertical="top"/>
    </xf>
    <xf borderId="7" fillId="4" fontId="11" numFmtId="0" xfId="0" applyAlignment="1" applyBorder="1" applyFont="1">
      <alignment vertical="bottom"/>
    </xf>
    <xf borderId="8" fillId="4" fontId="11" numFmtId="0" xfId="0" applyAlignment="1" applyBorder="1" applyFont="1">
      <alignment vertical="bottom"/>
    </xf>
    <xf borderId="3" fillId="4" fontId="12" numFmtId="0" xfId="0" applyAlignment="1" applyBorder="1" applyFont="1">
      <alignment horizontal="center" shrinkToFit="0" vertical="bottom" wrapText="1"/>
    </xf>
    <xf borderId="3" fillId="4" fontId="12" numFmtId="0" xfId="0" applyAlignment="1" applyBorder="1" applyFont="1">
      <alignment vertical="bottom"/>
    </xf>
    <xf borderId="3" fillId="4" fontId="13" numFmtId="0" xfId="0" applyAlignment="1" applyBorder="1" applyFont="1">
      <alignment horizontal="center" shrinkToFit="0" vertical="bottom" wrapText="1"/>
    </xf>
    <xf borderId="3" fillId="4" fontId="9" numFmtId="0" xfId="0" applyAlignment="1" applyBorder="1" applyFont="1">
      <alignment horizontal="center" vertical="bottom"/>
    </xf>
    <xf borderId="1" fillId="10" fontId="8" numFmtId="0" xfId="0" applyAlignment="1" applyBorder="1" applyFill="1" applyFont="1">
      <alignment horizontal="center" shrinkToFit="0" wrapText="1"/>
    </xf>
    <xf borderId="7" fillId="10" fontId="11" numFmtId="0" xfId="0" applyAlignment="1" applyBorder="1" applyFont="1">
      <alignment vertical="bottom"/>
    </xf>
    <xf borderId="8" fillId="10" fontId="11" numFmtId="0" xfId="0" applyAlignment="1" applyBorder="1" applyFont="1">
      <alignment vertical="bottom"/>
    </xf>
    <xf borderId="3" fillId="10" fontId="11" numFmtId="0" xfId="0" applyAlignment="1" applyBorder="1" applyFont="1">
      <alignment vertical="bottom"/>
    </xf>
    <xf borderId="3" fillId="10" fontId="11" numFmtId="0" xfId="0" applyAlignment="1" applyBorder="1" applyFont="1">
      <alignment horizontal="center" vertical="bottom"/>
    </xf>
    <xf borderId="3" fillId="7" fontId="12" numFmtId="0" xfId="0" applyAlignment="1" applyBorder="1" applyFont="1">
      <alignment vertical="bottom"/>
    </xf>
    <xf borderId="0" fillId="4" fontId="12" numFmtId="0" xfId="0" applyAlignment="1" applyFont="1">
      <alignment vertical="bottom"/>
    </xf>
    <xf borderId="13" fillId="4" fontId="12" numFmtId="0" xfId="0" applyAlignment="1" applyBorder="1" applyFont="1">
      <alignment vertical="top"/>
    </xf>
    <xf borderId="13" fillId="4" fontId="11" numFmtId="0" xfId="0" applyAlignment="1" applyBorder="1" applyFont="1">
      <alignment vertical="top"/>
    </xf>
    <xf borderId="8" fillId="4" fontId="12" numFmtId="0" xfId="0" applyAlignment="1" applyBorder="1" applyFont="1">
      <alignment horizontal="center" shrinkToFit="0" vertical="bottom" wrapText="1"/>
    </xf>
    <xf borderId="8" fillId="4" fontId="12" numFmtId="0" xfId="0" applyAlignment="1" applyBorder="1" applyFont="1">
      <alignment vertical="bottom"/>
    </xf>
    <xf borderId="8" fillId="4" fontId="13" numFmtId="0" xfId="0" applyAlignment="1" applyBorder="1" applyFont="1">
      <alignment horizontal="center" shrinkToFit="0" vertical="bottom" wrapText="1"/>
    </xf>
    <xf borderId="8" fillId="4" fontId="9" numFmtId="0" xfId="0" applyAlignment="1" applyBorder="1" applyFont="1">
      <alignment horizontal="center" vertical="bottom"/>
    </xf>
    <xf borderId="8" fillId="5" fontId="11" numFmtId="0" xfId="0" applyAlignment="1" applyBorder="1" applyFont="1">
      <alignment horizontal="center" vertical="bottom"/>
    </xf>
    <xf borderId="8" fillId="6" fontId="12" numFmtId="0" xfId="0" applyAlignment="1" applyBorder="1" applyFont="1">
      <alignment horizontal="center" shrinkToFit="0" vertical="bottom" wrapText="1"/>
    </xf>
    <xf borderId="8" fillId="7" fontId="12" numFmtId="0" xfId="0" applyAlignment="1" applyBorder="1" applyFont="1">
      <alignment vertical="bottom"/>
    </xf>
    <xf borderId="8" fillId="8" fontId="13" numFmtId="0" xfId="0" applyAlignment="1" applyBorder="1" applyFont="1">
      <alignment horizontal="center" shrinkToFit="0" vertical="bottom" wrapText="1"/>
    </xf>
    <xf borderId="8" fillId="0" fontId="9" numFmtId="0" xfId="0" applyAlignment="1" applyBorder="1" applyFont="1">
      <alignment horizontal="center" vertical="bottom"/>
    </xf>
    <xf borderId="8" fillId="7" fontId="12" numFmtId="0" xfId="0" applyAlignment="1" applyBorder="1" applyFont="1">
      <alignment horizontal="center" vertical="bottom"/>
    </xf>
    <xf borderId="12" fillId="0" fontId="9" numFmtId="0" xfId="0" applyAlignment="1" applyBorder="1" applyFont="1">
      <alignment horizontal="center" shrinkToFit="0" vertical="bottom" wrapText="0"/>
    </xf>
    <xf borderId="1" fillId="4" fontId="12" numFmtId="0" xfId="0" applyAlignment="1" applyBorder="1" applyFont="1">
      <alignment horizontal="center" shrinkToFit="0" vertical="bottom" wrapText="1"/>
    </xf>
    <xf borderId="1" fillId="10" fontId="12" numFmtId="0" xfId="0" applyAlignment="1" applyBorder="1" applyFont="1">
      <alignment horizontal="center" shrinkToFit="0" vertical="bottom" wrapText="1"/>
    </xf>
    <xf borderId="1" fillId="6" fontId="12" numFmtId="0" xfId="0" applyAlignment="1" applyBorder="1" applyFont="1">
      <alignment horizontal="center" shrinkToFit="0" vertical="bottom" wrapText="1"/>
    </xf>
    <xf borderId="1" fillId="7" fontId="12" numFmtId="0" xfId="0" applyAlignment="1" applyBorder="1" applyFont="1">
      <alignment horizontal="center" shrinkToFit="0" vertical="bottom" wrapText="1"/>
    </xf>
    <xf borderId="1" fillId="8" fontId="13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13" fillId="0" fontId="9" numFmtId="0" xfId="0" applyAlignment="1" applyBorder="1" applyFont="1">
      <alignment horizontal="right" vertical="bottom"/>
    </xf>
    <xf borderId="0" fillId="4" fontId="14" numFmtId="0" xfId="0" applyAlignment="1" applyFont="1">
      <alignment horizontal="left" shrinkToFit="0" wrapText="0"/>
    </xf>
    <xf borderId="0" fillId="4" fontId="15" numFmtId="0" xfId="0" applyFont="1"/>
    <xf borderId="11" fillId="4" fontId="9" numFmtId="0" xfId="0" applyAlignment="1" applyBorder="1" applyFont="1">
      <alignment horizontal="center" shrinkToFit="0" vertical="top" wrapText="0"/>
    </xf>
    <xf borderId="12" fillId="4" fontId="10" numFmtId="0" xfId="0" applyAlignment="1" applyBorder="1" applyFont="1">
      <alignment horizontal="center" shrinkToFit="0" vertical="top" wrapText="0"/>
    </xf>
    <xf borderId="1" fillId="4" fontId="12" numFmtId="0" xfId="0" applyAlignment="1" applyBorder="1" applyFont="1">
      <alignment horizontal="center" shrinkToFit="0" wrapText="1"/>
    </xf>
    <xf borderId="1" fillId="4" fontId="13" numFmtId="0" xfId="0" applyAlignment="1" applyBorder="1" applyFont="1">
      <alignment horizontal="center" shrinkToFit="0" wrapText="1"/>
    </xf>
    <xf borderId="1" fillId="4" fontId="9" numFmtId="0" xfId="0" applyAlignment="1" applyBorder="1" applyFont="1">
      <alignment horizontal="center" shrinkToFit="0" wrapText="0"/>
    </xf>
    <xf borderId="11" fillId="4" fontId="9" numFmtId="0" xfId="0" applyAlignment="1" applyBorder="1" applyFont="1">
      <alignment horizontal="center" shrinkToFit="0" wrapText="0"/>
    </xf>
    <xf borderId="14" fillId="0" fontId="9" numFmtId="0" xfId="0" applyAlignment="1" applyBorder="1" applyFont="1">
      <alignment horizontal="right" vertical="bottom"/>
    </xf>
    <xf borderId="1" fillId="9" fontId="8" numFmtId="0" xfId="0" applyAlignment="1" applyBorder="1" applyFont="1">
      <alignment horizontal="center" shrinkToFit="0" wrapText="1"/>
    </xf>
    <xf borderId="0" fillId="3" fontId="14" numFmtId="0" xfId="0" applyAlignment="1" applyFont="1">
      <alignment horizontal="left" shrinkToFit="0" wrapText="0"/>
    </xf>
    <xf borderId="3" fillId="3" fontId="13" numFmtId="0" xfId="0" applyAlignment="1" applyBorder="1" applyFont="1">
      <alignment horizontal="center" shrinkToFit="0" wrapText="0"/>
    </xf>
    <xf borderId="1" fillId="3" fontId="13" numFmtId="0" xfId="0" applyAlignment="1" applyBorder="1" applyFont="1">
      <alignment horizontal="center" shrinkToFit="0" wrapText="0"/>
    </xf>
    <xf borderId="7" fillId="3" fontId="13" numFmtId="0" xfId="0" applyAlignment="1" applyBorder="1" applyFont="1">
      <alignment horizontal="center" vertical="bottom"/>
    </xf>
    <xf borderId="8" fillId="3" fontId="13" numFmtId="0" xfId="0" applyAlignment="1" applyBorder="1" applyFont="1">
      <alignment horizontal="center" vertical="bottom"/>
    </xf>
    <xf borderId="0" fillId="0" fontId="13" numFmtId="0" xfId="0" applyAlignment="1" applyFont="1">
      <alignment horizontal="center" shrinkToFit="0" wrapText="0"/>
    </xf>
    <xf borderId="0" fillId="0" fontId="13" numFmtId="0" xfId="0" applyAlignment="1" applyFont="1">
      <alignment shrinkToFit="0" wrapText="0"/>
    </xf>
    <xf borderId="0" fillId="0" fontId="0" numFmtId="0" xfId="0" applyAlignment="1" applyFont="1">
      <alignment horizontal="left" shrinkToFit="0" wrapText="0"/>
    </xf>
    <xf borderId="15" fillId="0" fontId="11" numFmtId="0" xfId="0" applyAlignment="1" applyBorder="1" applyFont="1">
      <alignment vertical="bottom"/>
    </xf>
    <xf borderId="15" fillId="0" fontId="1" numFmtId="0" xfId="0" applyAlignment="1" applyBorder="1" applyFont="1">
      <alignment horizontal="left" shrinkToFit="0" wrapText="0"/>
    </xf>
    <xf borderId="16" fillId="0" fontId="2" numFmtId="0" xfId="0" applyAlignment="1" applyBorder="1" applyFont="1">
      <alignment horizontal="center" textRotation="90" vertical="bottom"/>
    </xf>
    <xf borderId="8" fillId="0" fontId="3" numFmtId="0" xfId="0" applyBorder="1" applyFont="1"/>
    <xf borderId="0" fillId="11" fontId="5" numFmtId="0" xfId="0" applyAlignment="1" applyFill="1" applyFont="1">
      <alignment horizontal="left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1" fillId="0" fontId="12" numFmtId="0" xfId="0" applyAlignment="1" applyBorder="1" applyFont="1">
      <alignment horizontal="center" vertical="top"/>
    </xf>
    <xf borderId="17" fillId="0" fontId="9" numFmtId="0" xfId="0" applyAlignment="1" applyBorder="1" applyFont="1">
      <alignment horizontal="right" vertical="bottom"/>
    </xf>
    <xf borderId="6" fillId="5" fontId="11" numFmtId="0" xfId="0" applyAlignment="1" applyBorder="1" applyFont="1">
      <alignment vertical="bottom"/>
    </xf>
    <xf borderId="6" fillId="5" fontId="11" numFmtId="0" xfId="0" applyAlignment="1" applyBorder="1" applyFont="1">
      <alignment horizontal="center" vertical="bottom"/>
    </xf>
    <xf borderId="18" fillId="0" fontId="9" numFmtId="0" xfId="0" applyAlignment="1" applyBorder="1" applyFont="1">
      <alignment horizontal="right" vertical="bottom"/>
    </xf>
    <xf borderId="17" fillId="5" fontId="11" numFmtId="0" xfId="0" applyAlignment="1" applyBorder="1" applyFont="1">
      <alignment vertical="bottom"/>
    </xf>
    <xf borderId="12" fillId="5" fontId="11" numFmtId="0" xfId="0" applyAlignment="1" applyBorder="1" applyFont="1">
      <alignment vertical="bottom"/>
    </xf>
    <xf borderId="11" fillId="5" fontId="16" numFmtId="0" xfId="0" applyBorder="1" applyFont="1"/>
    <xf borderId="1" fillId="4" fontId="4" numFmtId="0" xfId="0" applyAlignment="1" applyBorder="1" applyFont="1">
      <alignment horizontal="center" shrinkToFit="0" wrapText="1"/>
    </xf>
    <xf borderId="1" fillId="5" fontId="4" numFmtId="0" xfId="0" applyAlignment="1" applyBorder="1" applyFont="1">
      <alignment horizontal="center" shrinkToFit="0" wrapText="1"/>
    </xf>
    <xf borderId="1" fillId="7" fontId="13" numFmtId="0" xfId="0" applyAlignment="1" applyBorder="1" applyFont="1">
      <alignment horizontal="center" shrinkToFit="0" wrapText="1"/>
    </xf>
    <xf borderId="11" fillId="0" fontId="9" numFmtId="0" xfId="0" applyAlignment="1" applyBorder="1" applyFont="1">
      <alignment horizontal="center" vertical="top"/>
    </xf>
    <xf borderId="13" fillId="4" fontId="11" numFmtId="0" xfId="0" applyAlignment="1" applyBorder="1" applyFont="1">
      <alignment horizontal="center" vertical="top"/>
    </xf>
    <xf borderId="0" fillId="0" fontId="17" numFmtId="0" xfId="0" applyAlignment="1" applyFont="1">
      <alignment horizontal="left" shrinkToFit="0" wrapText="0"/>
    </xf>
    <xf borderId="11" fillId="0" fontId="10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990850" cy="7524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2" width="25.29"/>
    <col customWidth="1" min="3" max="3" width="6.43"/>
    <col customWidth="1" min="4" max="4" width="8.14"/>
    <col customWidth="1" min="5" max="31" width="6.43"/>
    <col customWidth="1" min="32" max="34" width="7.71"/>
    <col customWidth="1" min="35" max="35" width="9.0"/>
    <col customWidth="1" hidden="1" min="36" max="36" width="0.14"/>
    <col customWidth="1" min="37" max="46" width="10.71"/>
  </cols>
  <sheetData>
    <row r="1" ht="44.25" customHeight="1">
      <c r="A1" s="1" t="s">
        <v>0</v>
      </c>
      <c r="B1" s="1"/>
      <c r="C1" s="1"/>
      <c r="D1" s="2"/>
      <c r="E1" s="3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5"/>
      <c r="K1" s="4" t="s">
        <v>6</v>
      </c>
      <c r="L1" s="5"/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6" t="s">
        <v>19</v>
      </c>
      <c r="Z1" s="5"/>
      <c r="AA1" s="3" t="s">
        <v>20</v>
      </c>
      <c r="AB1" s="3" t="s">
        <v>21</v>
      </c>
      <c r="AC1" s="3" t="s">
        <v>22</v>
      </c>
      <c r="AD1" s="3" t="s">
        <v>23</v>
      </c>
      <c r="AE1" s="3" t="s">
        <v>24</v>
      </c>
      <c r="AF1" s="3" t="s">
        <v>25</v>
      </c>
      <c r="AG1" s="3" t="s">
        <v>26</v>
      </c>
      <c r="AH1" s="3" t="s">
        <v>27</v>
      </c>
      <c r="AI1" s="7" t="s">
        <v>28</v>
      </c>
      <c r="AJ1" s="8"/>
      <c r="AK1" s="9"/>
      <c r="AL1" s="9"/>
      <c r="AM1" s="9"/>
      <c r="AN1" s="9"/>
      <c r="AO1" s="9"/>
      <c r="AP1" s="9"/>
      <c r="AQ1" s="9"/>
      <c r="AR1" s="9"/>
      <c r="AS1" s="9"/>
      <c r="AT1" s="8"/>
    </row>
    <row r="2" ht="26.25" customHeight="1">
      <c r="A2" s="10" t="s">
        <v>29</v>
      </c>
      <c r="B2" s="11"/>
      <c r="C2" s="12" t="s">
        <v>30</v>
      </c>
      <c r="D2" s="12" t="s">
        <v>31</v>
      </c>
      <c r="E2" s="12" t="s">
        <v>32</v>
      </c>
      <c r="F2" s="12" t="s">
        <v>33</v>
      </c>
      <c r="G2" s="12" t="s">
        <v>34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34</v>
      </c>
      <c r="N2" s="12" t="s">
        <v>35</v>
      </c>
      <c r="O2" s="12" t="s">
        <v>39</v>
      </c>
      <c r="P2" s="12" t="s">
        <v>40</v>
      </c>
      <c r="Q2" s="12" t="s">
        <v>34</v>
      </c>
      <c r="R2" s="12" t="s">
        <v>38</v>
      </c>
      <c r="S2" s="12" t="s">
        <v>34</v>
      </c>
      <c r="T2" s="12" t="s">
        <v>41</v>
      </c>
      <c r="U2" s="12" t="s">
        <v>42</v>
      </c>
      <c r="V2" s="12">
        <v>26.2</v>
      </c>
      <c r="W2" s="12" t="s">
        <v>35</v>
      </c>
      <c r="X2" s="12" t="s">
        <v>35</v>
      </c>
      <c r="Y2" s="13" t="s">
        <v>40</v>
      </c>
      <c r="Z2" s="14" t="s">
        <v>34</v>
      </c>
      <c r="AA2" s="12">
        <v>13.1</v>
      </c>
      <c r="AB2" s="12">
        <v>13.1</v>
      </c>
      <c r="AC2" s="12" t="s">
        <v>33</v>
      </c>
      <c r="AD2" s="12" t="s">
        <v>34</v>
      </c>
      <c r="AE2" s="12" t="s">
        <v>33</v>
      </c>
      <c r="AF2" s="15" t="s">
        <v>43</v>
      </c>
      <c r="AG2" s="16" t="s">
        <v>44</v>
      </c>
      <c r="AH2" s="16" t="s">
        <v>45</v>
      </c>
      <c r="AI2" s="17" t="s">
        <v>46</v>
      </c>
      <c r="AJ2" s="18" t="s">
        <v>47</v>
      </c>
      <c r="AK2" s="19"/>
      <c r="AL2" s="19"/>
      <c r="AM2" s="19"/>
      <c r="AN2" s="19"/>
      <c r="AO2" s="19"/>
      <c r="AP2" s="19"/>
      <c r="AQ2" s="19"/>
      <c r="AR2" s="19"/>
      <c r="AS2" s="19"/>
      <c r="AT2" s="18"/>
    </row>
    <row r="3" ht="15.75" customHeight="1">
      <c r="A3" s="20" t="s">
        <v>48</v>
      </c>
      <c r="B3" s="20" t="s">
        <v>49</v>
      </c>
      <c r="C3" s="21">
        <v>24.0</v>
      </c>
      <c r="D3" s="22" t="s">
        <v>50</v>
      </c>
      <c r="E3" s="23"/>
      <c r="F3" s="24"/>
      <c r="G3" s="24"/>
      <c r="H3" s="24"/>
      <c r="I3" s="24"/>
      <c r="J3" s="24"/>
      <c r="K3" s="24"/>
      <c r="L3" s="24"/>
      <c r="M3" s="25">
        <v>50.0</v>
      </c>
      <c r="N3" s="24"/>
      <c r="O3" s="24"/>
      <c r="P3" s="23"/>
      <c r="Q3" s="24"/>
      <c r="R3" s="24"/>
      <c r="S3" s="24"/>
      <c r="T3" s="24"/>
      <c r="U3" s="24"/>
      <c r="V3" s="24"/>
      <c r="W3" s="24"/>
      <c r="X3" s="25">
        <v>50.0</v>
      </c>
      <c r="Y3" s="24"/>
      <c r="Z3" s="24"/>
      <c r="AA3" s="24"/>
      <c r="AB3" s="24"/>
      <c r="AC3" s="24"/>
      <c r="AD3" s="25">
        <v>50.0</v>
      </c>
      <c r="AE3" s="24"/>
      <c r="AF3" s="26">
        <f t="shared" ref="AF3:AF143" si="1">IF(COUNTIF(E3:AE3,"&gt; 0")-5&lt;0,0,(COUNTIF(E3:AE3,"&gt; 0")-5)*10)</f>
        <v>0</v>
      </c>
      <c r="AG3" s="27">
        <v>30.0</v>
      </c>
      <c r="AH3" s="28">
        <f t="shared" ref="AH3:AH143" si="2">SUM(E3:AG3)</f>
        <v>180</v>
      </c>
      <c r="AI3" s="29">
        <f t="shared" ref="AI3:AI143" si="3">COUNTIF(E3:AE3,"&gt; 0")</f>
        <v>3</v>
      </c>
      <c r="AJ3" s="30">
        <f t="shared" ref="AJ3:AJ4" si="4">IF(MAX(AH3:AH5)&gt;0,MAX(AH3:AH5),"")</f>
        <v>180</v>
      </c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ht="15.75" customHeight="1">
      <c r="A4" s="20" t="s">
        <v>51</v>
      </c>
      <c r="B4" s="20" t="s">
        <v>52</v>
      </c>
      <c r="C4" s="31">
        <v>25.0</v>
      </c>
      <c r="D4" s="32" t="s">
        <v>50</v>
      </c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3"/>
      <c r="Q4" s="34"/>
      <c r="R4" s="34"/>
      <c r="S4" s="34"/>
      <c r="T4" s="34"/>
      <c r="U4" s="34"/>
      <c r="V4" s="34"/>
      <c r="W4" s="34"/>
      <c r="X4" s="34"/>
      <c r="Y4" s="35"/>
      <c r="Z4" s="36"/>
      <c r="AA4" s="34"/>
      <c r="AB4" s="34"/>
      <c r="AC4" s="34"/>
      <c r="AD4" s="34"/>
      <c r="AE4" s="34"/>
      <c r="AF4" s="37">
        <f t="shared" si="1"/>
        <v>0</v>
      </c>
      <c r="AG4" s="38"/>
      <c r="AH4" s="39">
        <f t="shared" si="2"/>
        <v>0</v>
      </c>
      <c r="AI4" s="40">
        <f t="shared" si="3"/>
        <v>0</v>
      </c>
      <c r="AJ4" s="41" t="str">
        <f t="shared" si="4"/>
        <v/>
      </c>
      <c r="AK4" s="42"/>
      <c r="AL4" s="42"/>
      <c r="AM4" s="42"/>
      <c r="AN4" s="42"/>
      <c r="AO4" s="42"/>
      <c r="AP4" s="42"/>
      <c r="AQ4" s="42"/>
      <c r="AR4" s="42"/>
      <c r="AS4" s="42"/>
      <c r="AT4" s="41"/>
    </row>
    <row r="5" ht="15.75" customHeight="1">
      <c r="A5" s="20" t="s">
        <v>53</v>
      </c>
      <c r="B5" s="20" t="s">
        <v>54</v>
      </c>
      <c r="C5" s="31">
        <v>27.0</v>
      </c>
      <c r="D5" s="32" t="s">
        <v>50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3"/>
      <c r="Q5" s="34"/>
      <c r="R5" s="34"/>
      <c r="S5" s="34"/>
      <c r="T5" s="34"/>
      <c r="U5" s="34"/>
      <c r="V5" s="34"/>
      <c r="W5" s="34"/>
      <c r="X5" s="34"/>
      <c r="Y5" s="35"/>
      <c r="Z5" s="36"/>
      <c r="AA5" s="34"/>
      <c r="AB5" s="34"/>
      <c r="AC5" s="34"/>
      <c r="AD5" s="34"/>
      <c r="AE5" s="34"/>
      <c r="AF5" s="37">
        <f t="shared" si="1"/>
        <v>0</v>
      </c>
      <c r="AG5" s="38"/>
      <c r="AH5" s="39">
        <f t="shared" si="2"/>
        <v>0</v>
      </c>
      <c r="AI5" s="40">
        <f t="shared" si="3"/>
        <v>0</v>
      </c>
      <c r="AJ5" s="41"/>
      <c r="AK5" s="42"/>
      <c r="AL5" s="42"/>
      <c r="AM5" s="42"/>
      <c r="AN5" s="42"/>
      <c r="AO5" s="42"/>
      <c r="AP5" s="42"/>
      <c r="AQ5" s="42"/>
      <c r="AR5" s="42"/>
      <c r="AS5" s="42"/>
      <c r="AT5" s="41"/>
    </row>
    <row r="6" ht="15.75" customHeight="1">
      <c r="A6" s="20" t="s">
        <v>55</v>
      </c>
      <c r="B6" s="20" t="s">
        <v>56</v>
      </c>
      <c r="C6" s="31">
        <v>28.0</v>
      </c>
      <c r="D6" s="32" t="s">
        <v>50</v>
      </c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3"/>
      <c r="Q6" s="34"/>
      <c r="R6" s="34"/>
      <c r="S6" s="34"/>
      <c r="T6" s="34"/>
      <c r="U6" s="34"/>
      <c r="V6" s="34"/>
      <c r="W6" s="34"/>
      <c r="X6" s="34"/>
      <c r="Y6" s="35"/>
      <c r="Z6" s="36"/>
      <c r="AA6" s="34"/>
      <c r="AB6" s="34"/>
      <c r="AC6" s="34"/>
      <c r="AD6" s="34"/>
      <c r="AE6" s="34"/>
      <c r="AF6" s="37">
        <f t="shared" si="1"/>
        <v>0</v>
      </c>
      <c r="AG6" s="38"/>
      <c r="AH6" s="39">
        <f t="shared" si="2"/>
        <v>0</v>
      </c>
      <c r="AI6" s="40">
        <f t="shared" si="3"/>
        <v>0</v>
      </c>
      <c r="AJ6" s="41">
        <f>IF(MAX(AH6:AH10)&gt;0,MAX(AH6:AH10),"")</f>
        <v>65</v>
      </c>
      <c r="AK6" s="42"/>
      <c r="AL6" s="42"/>
      <c r="AM6" s="42"/>
      <c r="AN6" s="42"/>
      <c r="AO6" s="42"/>
      <c r="AP6" s="42"/>
      <c r="AQ6" s="42"/>
      <c r="AR6" s="42"/>
      <c r="AS6" s="42"/>
      <c r="AT6" s="41"/>
    </row>
    <row r="7" ht="15.75" customHeight="1">
      <c r="A7" s="20" t="s">
        <v>57</v>
      </c>
      <c r="B7" s="20" t="s">
        <v>58</v>
      </c>
      <c r="C7" s="21">
        <v>29.0</v>
      </c>
      <c r="D7" s="22" t="s">
        <v>50</v>
      </c>
      <c r="E7" s="23"/>
      <c r="F7" s="43"/>
      <c r="G7" s="24"/>
      <c r="H7" s="24"/>
      <c r="I7" s="25">
        <v>40.0</v>
      </c>
      <c r="J7" s="24"/>
      <c r="K7" s="24"/>
      <c r="L7" s="24"/>
      <c r="M7" s="24"/>
      <c r="N7" s="24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6">
        <f t="shared" si="1"/>
        <v>0</v>
      </c>
      <c r="AG7" s="44"/>
      <c r="AH7" s="28">
        <f t="shared" si="2"/>
        <v>40</v>
      </c>
      <c r="AI7" s="29">
        <f t="shared" si="3"/>
        <v>1</v>
      </c>
      <c r="AJ7" s="30">
        <f>IF(MAX(AH7:AH10)&gt;0,MAX(AH7:AH10),"")</f>
        <v>65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ht="15.75" customHeight="1">
      <c r="A8" s="20" t="s">
        <v>59</v>
      </c>
      <c r="B8" s="20" t="s">
        <v>60</v>
      </c>
      <c r="C8" s="21">
        <v>31.0</v>
      </c>
      <c r="D8" s="22" t="s">
        <v>50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6">
        <f t="shared" si="1"/>
        <v>0</v>
      </c>
      <c r="AG8" s="44"/>
      <c r="AH8" s="28">
        <f t="shared" si="2"/>
        <v>0</v>
      </c>
      <c r="AI8" s="29">
        <f t="shared" si="3"/>
        <v>0</v>
      </c>
      <c r="AJ8" s="30">
        <f t="shared" ref="AJ8:AJ9" si="5">IF(MAX(AH8:AH9)&gt;0,MAX(AH8:AH9),"")</f>
        <v>65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ht="15.75" customHeight="1">
      <c r="A9" s="20" t="s">
        <v>61</v>
      </c>
      <c r="B9" s="20" t="s">
        <v>62</v>
      </c>
      <c r="C9" s="21">
        <v>31.0</v>
      </c>
      <c r="D9" s="22" t="s">
        <v>50</v>
      </c>
      <c r="E9" s="23"/>
      <c r="F9" s="24"/>
      <c r="G9" s="24"/>
      <c r="H9" s="24"/>
      <c r="I9" s="25">
        <v>50.0</v>
      </c>
      <c r="J9" s="24"/>
      <c r="K9" s="24"/>
      <c r="L9" s="24"/>
      <c r="M9" s="24"/>
      <c r="N9" s="24"/>
      <c r="O9" s="24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6">
        <f t="shared" si="1"/>
        <v>0</v>
      </c>
      <c r="AG9" s="27">
        <v>15.0</v>
      </c>
      <c r="AH9" s="28">
        <f t="shared" si="2"/>
        <v>65</v>
      </c>
      <c r="AI9" s="29">
        <f t="shared" si="3"/>
        <v>1</v>
      </c>
      <c r="AJ9" s="30">
        <f t="shared" si="5"/>
        <v>65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ht="15.75" customHeight="1">
      <c r="A10" s="20" t="s">
        <v>63</v>
      </c>
      <c r="B10" s="20" t="s">
        <v>64</v>
      </c>
      <c r="C10" s="31">
        <v>33.0</v>
      </c>
      <c r="D10" s="32" t="s">
        <v>50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4"/>
      <c r="R10" s="34"/>
      <c r="S10" s="34"/>
      <c r="T10" s="34"/>
      <c r="U10" s="34"/>
      <c r="V10" s="34"/>
      <c r="W10" s="34"/>
      <c r="X10" s="34"/>
      <c r="Y10" s="35"/>
      <c r="Z10" s="36"/>
      <c r="AA10" s="34"/>
      <c r="AB10" s="34"/>
      <c r="AC10" s="34"/>
      <c r="AD10" s="34"/>
      <c r="AE10" s="34"/>
      <c r="AF10" s="37">
        <f t="shared" si="1"/>
        <v>0</v>
      </c>
      <c r="AG10" s="38"/>
      <c r="AH10" s="39">
        <f t="shared" si="2"/>
        <v>0</v>
      </c>
      <c r="AI10" s="40">
        <f t="shared" si="3"/>
        <v>0</v>
      </c>
      <c r="AJ10" s="41"/>
      <c r="AK10" s="42"/>
      <c r="AL10" s="42"/>
      <c r="AM10" s="42"/>
      <c r="AN10" s="42"/>
      <c r="AO10" s="42"/>
      <c r="AP10" s="42"/>
      <c r="AQ10" s="42"/>
      <c r="AR10" s="42"/>
      <c r="AS10" s="42"/>
      <c r="AT10" s="41"/>
    </row>
    <row r="11" ht="15.75" customHeight="1">
      <c r="A11" s="20" t="s">
        <v>65</v>
      </c>
      <c r="B11" s="20" t="s">
        <v>66</v>
      </c>
      <c r="C11" s="31">
        <v>33.0</v>
      </c>
      <c r="D11" s="32" t="s">
        <v>50</v>
      </c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3"/>
      <c r="Q11" s="34"/>
      <c r="R11" s="34"/>
      <c r="S11" s="34"/>
      <c r="T11" s="34"/>
      <c r="U11" s="34"/>
      <c r="V11" s="34"/>
      <c r="W11" s="34"/>
      <c r="X11" s="34"/>
      <c r="Y11" s="35"/>
      <c r="Z11" s="36"/>
      <c r="AA11" s="34"/>
      <c r="AB11" s="34"/>
      <c r="AC11" s="34"/>
      <c r="AD11" s="34"/>
      <c r="AE11" s="34"/>
      <c r="AF11" s="37">
        <f t="shared" si="1"/>
        <v>0</v>
      </c>
      <c r="AG11" s="38"/>
      <c r="AH11" s="39">
        <f t="shared" si="2"/>
        <v>0</v>
      </c>
      <c r="AI11" s="40">
        <f t="shared" si="3"/>
        <v>0</v>
      </c>
      <c r="AJ11" s="41"/>
      <c r="AK11" s="42"/>
      <c r="AL11" s="42"/>
      <c r="AM11" s="42"/>
      <c r="AN11" s="42"/>
      <c r="AO11" s="42"/>
      <c r="AP11" s="42"/>
      <c r="AQ11" s="42"/>
      <c r="AR11" s="42"/>
      <c r="AS11" s="42"/>
      <c r="AT11" s="41"/>
    </row>
    <row r="12" ht="15.75" customHeight="1">
      <c r="A12" s="20" t="s">
        <v>67</v>
      </c>
      <c r="B12" s="20" t="s">
        <v>68</v>
      </c>
      <c r="C12" s="31">
        <v>33.0</v>
      </c>
      <c r="D12" s="32" t="s">
        <v>50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3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4"/>
      <c r="AD12" s="34"/>
      <c r="AE12" s="34"/>
      <c r="AF12" s="37">
        <f t="shared" si="1"/>
        <v>0</v>
      </c>
      <c r="AG12" s="38"/>
      <c r="AH12" s="39">
        <f t="shared" si="2"/>
        <v>0</v>
      </c>
      <c r="AI12" s="40">
        <f t="shared" si="3"/>
        <v>0</v>
      </c>
      <c r="AJ12" s="41"/>
      <c r="AK12" s="42"/>
      <c r="AL12" s="42"/>
      <c r="AM12" s="42"/>
      <c r="AN12" s="42"/>
      <c r="AO12" s="42"/>
      <c r="AP12" s="42"/>
      <c r="AQ12" s="42"/>
      <c r="AR12" s="42"/>
      <c r="AS12" s="42"/>
      <c r="AT12" s="41"/>
    </row>
    <row r="13" ht="15.75" customHeight="1">
      <c r="A13" s="20" t="s">
        <v>69</v>
      </c>
      <c r="B13" s="20" t="s">
        <v>70</v>
      </c>
      <c r="C13" s="21">
        <v>33.0</v>
      </c>
      <c r="D13" s="22" t="s">
        <v>50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6">
        <f t="shared" si="1"/>
        <v>0</v>
      </c>
      <c r="AG13" s="44"/>
      <c r="AH13" s="28">
        <f t="shared" si="2"/>
        <v>0</v>
      </c>
      <c r="AI13" s="29">
        <f t="shared" si="3"/>
        <v>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ht="15.75" customHeight="1">
      <c r="A14" s="20" t="s">
        <v>71</v>
      </c>
      <c r="B14" s="20" t="s">
        <v>72</v>
      </c>
      <c r="C14" s="31">
        <v>34.0</v>
      </c>
      <c r="D14" s="32" t="s">
        <v>50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4"/>
      <c r="AD14" s="34"/>
      <c r="AE14" s="34"/>
      <c r="AF14" s="37">
        <f t="shared" si="1"/>
        <v>0</v>
      </c>
      <c r="AG14" s="38"/>
      <c r="AH14" s="39">
        <f t="shared" si="2"/>
        <v>0</v>
      </c>
      <c r="AI14" s="40">
        <f t="shared" si="3"/>
        <v>0</v>
      </c>
      <c r="AJ14" s="41"/>
      <c r="AK14" s="42"/>
      <c r="AL14" s="42"/>
      <c r="AM14" s="42"/>
      <c r="AN14" s="42"/>
      <c r="AO14" s="42"/>
      <c r="AP14" s="42"/>
      <c r="AQ14" s="42"/>
      <c r="AR14" s="42"/>
      <c r="AS14" s="42"/>
      <c r="AT14" s="41"/>
    </row>
    <row r="15" ht="15.75" customHeight="1">
      <c r="A15" s="20" t="s">
        <v>73</v>
      </c>
      <c r="B15" s="20" t="s">
        <v>74</v>
      </c>
      <c r="C15" s="21">
        <v>35.0</v>
      </c>
      <c r="D15" s="22" t="s">
        <v>50</v>
      </c>
      <c r="E15" s="23"/>
      <c r="F15" s="43"/>
      <c r="G15" s="43"/>
      <c r="H15" s="43"/>
      <c r="I15" s="43"/>
      <c r="J15" s="43"/>
      <c r="K15" s="24"/>
      <c r="L15" s="24"/>
      <c r="M15" s="24"/>
      <c r="N15" s="24"/>
      <c r="O15" s="24"/>
      <c r="P15" s="23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6">
        <f t="shared" si="1"/>
        <v>0</v>
      </c>
      <c r="AG15" s="44"/>
      <c r="AH15" s="28">
        <f t="shared" si="2"/>
        <v>0</v>
      </c>
      <c r="AI15" s="29">
        <f t="shared" si="3"/>
        <v>0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ht="15.75" customHeight="1">
      <c r="A16" s="20" t="s">
        <v>75</v>
      </c>
      <c r="B16" s="20" t="s">
        <v>76</v>
      </c>
      <c r="C16" s="21">
        <v>35.0</v>
      </c>
      <c r="D16" s="22" t="s">
        <v>50</v>
      </c>
      <c r="E16" s="2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3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6">
        <f t="shared" si="1"/>
        <v>0</v>
      </c>
      <c r="AG16" s="44"/>
      <c r="AH16" s="28">
        <f t="shared" si="2"/>
        <v>0</v>
      </c>
      <c r="AI16" s="29">
        <f t="shared" si="3"/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ht="15.75" customHeight="1">
      <c r="A17" s="20" t="s">
        <v>77</v>
      </c>
      <c r="B17" s="20" t="s">
        <v>78</v>
      </c>
      <c r="C17" s="31">
        <v>36.0</v>
      </c>
      <c r="D17" s="32" t="s">
        <v>50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3"/>
      <c r="Q17" s="34"/>
      <c r="R17" s="34"/>
      <c r="S17" s="34"/>
      <c r="T17" s="34"/>
      <c r="U17" s="34"/>
      <c r="V17" s="34"/>
      <c r="W17" s="34"/>
      <c r="X17" s="34"/>
      <c r="Y17" s="35"/>
      <c r="Z17" s="36"/>
      <c r="AA17" s="34"/>
      <c r="AB17" s="34"/>
      <c r="AC17" s="34"/>
      <c r="AD17" s="34"/>
      <c r="AE17" s="34"/>
      <c r="AF17" s="37">
        <f t="shared" si="1"/>
        <v>0</v>
      </c>
      <c r="AG17" s="38"/>
      <c r="AH17" s="39">
        <f t="shared" si="2"/>
        <v>0</v>
      </c>
      <c r="AI17" s="40">
        <f t="shared" si="3"/>
        <v>0</v>
      </c>
      <c r="AJ17" s="41"/>
      <c r="AK17" s="42"/>
      <c r="AL17" s="42"/>
      <c r="AM17" s="42"/>
      <c r="AN17" s="42"/>
      <c r="AO17" s="42"/>
      <c r="AP17" s="42"/>
      <c r="AQ17" s="42"/>
      <c r="AR17" s="42"/>
      <c r="AS17" s="42"/>
      <c r="AT17" s="41"/>
    </row>
    <row r="18" ht="15.75" customHeight="1">
      <c r="A18" s="20" t="s">
        <v>79</v>
      </c>
      <c r="B18" s="20" t="s">
        <v>80</v>
      </c>
      <c r="C18" s="21">
        <v>36.0</v>
      </c>
      <c r="D18" s="45" t="s">
        <v>50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3"/>
      <c r="Q18" s="24"/>
      <c r="R18" s="25">
        <v>50.0</v>
      </c>
      <c r="S18" s="24"/>
      <c r="T18" s="24"/>
      <c r="U18" s="24"/>
      <c r="V18" s="24"/>
      <c r="W18" s="24"/>
      <c r="X18" s="24"/>
      <c r="Y18" s="35"/>
      <c r="Z18" s="36"/>
      <c r="AA18" s="24"/>
      <c r="AB18" s="24"/>
      <c r="AC18" s="24"/>
      <c r="AD18" s="24"/>
      <c r="AE18" s="24"/>
      <c r="AF18" s="26">
        <f t="shared" si="1"/>
        <v>0</v>
      </c>
      <c r="AG18" s="44"/>
      <c r="AH18" s="28">
        <f t="shared" si="2"/>
        <v>50</v>
      </c>
      <c r="AI18" s="29">
        <f t="shared" si="3"/>
        <v>1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ht="15.75" customHeight="1">
      <c r="A19" s="20" t="s">
        <v>81</v>
      </c>
      <c r="B19" s="20" t="s">
        <v>82</v>
      </c>
      <c r="C19" s="21">
        <v>37.0</v>
      </c>
      <c r="D19" s="22" t="s">
        <v>50</v>
      </c>
      <c r="E19" s="2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23"/>
      <c r="Q19" s="43"/>
      <c r="R19" s="43"/>
      <c r="S19" s="43"/>
      <c r="T19" s="4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6">
        <f t="shared" si="1"/>
        <v>0</v>
      </c>
      <c r="AG19" s="44"/>
      <c r="AH19" s="28">
        <f t="shared" si="2"/>
        <v>0</v>
      </c>
      <c r="AI19" s="29">
        <f t="shared" si="3"/>
        <v>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ht="15.75" customHeight="1">
      <c r="A20" s="20" t="s">
        <v>83</v>
      </c>
      <c r="B20" s="20" t="s">
        <v>84</v>
      </c>
      <c r="C20" s="31">
        <v>37.0</v>
      </c>
      <c r="D20" s="32" t="s">
        <v>50</v>
      </c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3"/>
      <c r="Q20" s="34"/>
      <c r="R20" s="34"/>
      <c r="S20" s="34"/>
      <c r="T20" s="34"/>
      <c r="U20" s="34"/>
      <c r="V20" s="34"/>
      <c r="W20" s="34"/>
      <c r="X20" s="34"/>
      <c r="Y20" s="35"/>
      <c r="Z20" s="36"/>
      <c r="AA20" s="34"/>
      <c r="AB20" s="34"/>
      <c r="AC20" s="34"/>
      <c r="AD20" s="34"/>
      <c r="AE20" s="34"/>
      <c r="AF20" s="37">
        <f t="shared" si="1"/>
        <v>0</v>
      </c>
      <c r="AG20" s="38"/>
      <c r="AH20" s="39">
        <f t="shared" si="2"/>
        <v>0</v>
      </c>
      <c r="AI20" s="40">
        <f t="shared" si="3"/>
        <v>0</v>
      </c>
      <c r="AJ20" s="41"/>
      <c r="AK20" s="42"/>
      <c r="AL20" s="42"/>
      <c r="AM20" s="42"/>
      <c r="AN20" s="42"/>
      <c r="AO20" s="42"/>
      <c r="AP20" s="42"/>
      <c r="AQ20" s="42"/>
      <c r="AR20" s="42"/>
      <c r="AS20" s="42"/>
      <c r="AT20" s="41"/>
    </row>
    <row r="21" ht="15.75" customHeight="1">
      <c r="A21" s="20" t="s">
        <v>85</v>
      </c>
      <c r="B21" s="20" t="s">
        <v>86</v>
      </c>
      <c r="C21" s="31">
        <v>37.0</v>
      </c>
      <c r="D21" s="32" t="s">
        <v>50</v>
      </c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3"/>
      <c r="Q21" s="34"/>
      <c r="R21" s="34"/>
      <c r="S21" s="34"/>
      <c r="T21" s="34"/>
      <c r="U21" s="34"/>
      <c r="V21" s="34"/>
      <c r="W21" s="34"/>
      <c r="X21" s="34"/>
      <c r="Y21" s="35"/>
      <c r="Z21" s="36"/>
      <c r="AA21" s="34"/>
      <c r="AB21" s="34"/>
      <c r="AC21" s="34"/>
      <c r="AD21" s="34"/>
      <c r="AE21" s="34"/>
      <c r="AF21" s="37">
        <f t="shared" si="1"/>
        <v>0</v>
      </c>
      <c r="AG21" s="38"/>
      <c r="AH21" s="39">
        <f t="shared" si="2"/>
        <v>0</v>
      </c>
      <c r="AI21" s="40">
        <f t="shared" si="3"/>
        <v>0</v>
      </c>
      <c r="AJ21" s="41"/>
      <c r="AK21" s="42"/>
      <c r="AL21" s="42"/>
      <c r="AM21" s="42"/>
      <c r="AN21" s="42"/>
      <c r="AO21" s="42"/>
      <c r="AP21" s="42"/>
      <c r="AQ21" s="42"/>
      <c r="AR21" s="42"/>
      <c r="AS21" s="42"/>
      <c r="AT21" s="41"/>
    </row>
    <row r="22" ht="15.75" customHeight="1">
      <c r="A22" s="20" t="s">
        <v>61</v>
      </c>
      <c r="B22" s="20" t="s">
        <v>87</v>
      </c>
      <c r="C22" s="31">
        <v>38.0</v>
      </c>
      <c r="D22" s="32" t="s">
        <v>50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3"/>
      <c r="Q22" s="34"/>
      <c r="R22" s="34"/>
      <c r="S22" s="34"/>
      <c r="T22" s="34"/>
      <c r="U22" s="34"/>
      <c r="V22" s="34"/>
      <c r="W22" s="34"/>
      <c r="X22" s="34"/>
      <c r="Y22" s="35"/>
      <c r="Z22" s="36"/>
      <c r="AA22" s="34"/>
      <c r="AB22" s="34"/>
      <c r="AC22" s="34"/>
      <c r="AD22" s="34"/>
      <c r="AE22" s="34"/>
      <c r="AF22" s="37">
        <f t="shared" si="1"/>
        <v>0</v>
      </c>
      <c r="AG22" s="38"/>
      <c r="AH22" s="39">
        <f t="shared" si="2"/>
        <v>0</v>
      </c>
      <c r="AI22" s="40">
        <f t="shared" si="3"/>
        <v>0</v>
      </c>
      <c r="AJ22" s="41"/>
      <c r="AK22" s="42"/>
      <c r="AL22" s="42"/>
      <c r="AM22" s="42"/>
      <c r="AN22" s="42"/>
      <c r="AO22" s="42"/>
      <c r="AP22" s="42"/>
      <c r="AQ22" s="42"/>
      <c r="AR22" s="42"/>
      <c r="AS22" s="42"/>
      <c r="AT22" s="41"/>
    </row>
    <row r="23" ht="15.75" customHeight="1">
      <c r="A23" s="20" t="s">
        <v>88</v>
      </c>
      <c r="B23" s="20" t="s">
        <v>89</v>
      </c>
      <c r="C23" s="31">
        <v>38.0</v>
      </c>
      <c r="D23" s="32" t="s">
        <v>50</v>
      </c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3"/>
      <c r="Q23" s="34"/>
      <c r="R23" s="34">
        <v>40.0</v>
      </c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4">
        <v>40.0</v>
      </c>
      <c r="AD23" s="34"/>
      <c r="AE23" s="34"/>
      <c r="AF23" s="37">
        <f t="shared" si="1"/>
        <v>0</v>
      </c>
      <c r="AG23" s="38">
        <v>15.0</v>
      </c>
      <c r="AH23" s="39">
        <f t="shared" si="2"/>
        <v>95</v>
      </c>
      <c r="AI23" s="40">
        <f t="shared" si="3"/>
        <v>2</v>
      </c>
      <c r="AJ23" s="41"/>
      <c r="AK23" s="42"/>
      <c r="AL23" s="42"/>
      <c r="AM23" s="42"/>
      <c r="AN23" s="42"/>
      <c r="AO23" s="42"/>
      <c r="AP23" s="42"/>
      <c r="AQ23" s="42"/>
      <c r="AR23" s="42"/>
      <c r="AS23" s="42"/>
      <c r="AT23" s="41"/>
    </row>
    <row r="24" ht="15.75" customHeight="1">
      <c r="A24" s="20" t="s">
        <v>90</v>
      </c>
      <c r="B24" s="20" t="s">
        <v>91</v>
      </c>
      <c r="C24" s="31">
        <v>38.0</v>
      </c>
      <c r="D24" s="32" t="s">
        <v>50</v>
      </c>
      <c r="E24" s="33"/>
      <c r="F24" s="34">
        <v>50.0</v>
      </c>
      <c r="G24" s="34"/>
      <c r="H24" s="34"/>
      <c r="I24" s="34"/>
      <c r="J24" s="34"/>
      <c r="K24" s="34"/>
      <c r="L24" s="34">
        <v>50.0</v>
      </c>
      <c r="M24" s="34"/>
      <c r="N24" s="34"/>
      <c r="O24" s="34"/>
      <c r="P24" s="33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4">
        <v>50.0</v>
      </c>
      <c r="AD24" s="34"/>
      <c r="AE24" s="34"/>
      <c r="AF24" s="37">
        <f t="shared" si="1"/>
        <v>0</v>
      </c>
      <c r="AG24" s="38"/>
      <c r="AH24" s="39">
        <f t="shared" si="2"/>
        <v>150</v>
      </c>
      <c r="AI24" s="40">
        <f t="shared" si="3"/>
        <v>3</v>
      </c>
      <c r="AJ24" s="41"/>
      <c r="AK24" s="42"/>
      <c r="AL24" s="42"/>
      <c r="AM24" s="42"/>
      <c r="AN24" s="42"/>
      <c r="AO24" s="42"/>
      <c r="AP24" s="42"/>
      <c r="AQ24" s="42"/>
      <c r="AR24" s="42"/>
      <c r="AS24" s="42"/>
      <c r="AT24" s="41"/>
    </row>
    <row r="25" ht="15.75" customHeight="1">
      <c r="A25" s="20" t="s">
        <v>92</v>
      </c>
      <c r="B25" s="20" t="s">
        <v>93</v>
      </c>
      <c r="C25" s="31">
        <v>39.0</v>
      </c>
      <c r="D25" s="32" t="s">
        <v>50</v>
      </c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3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4"/>
      <c r="AD25" s="34"/>
      <c r="AE25" s="34"/>
      <c r="AF25" s="37">
        <f t="shared" si="1"/>
        <v>0</v>
      </c>
      <c r="AG25" s="38"/>
      <c r="AH25" s="39">
        <f t="shared" si="2"/>
        <v>0</v>
      </c>
      <c r="AI25" s="40">
        <f t="shared" si="3"/>
        <v>0</v>
      </c>
      <c r="AJ25" s="41"/>
      <c r="AK25" s="42"/>
      <c r="AL25" s="42"/>
      <c r="AM25" s="42"/>
      <c r="AN25" s="42"/>
      <c r="AO25" s="42"/>
      <c r="AP25" s="42"/>
      <c r="AQ25" s="42"/>
      <c r="AR25" s="42"/>
      <c r="AS25" s="42"/>
      <c r="AT25" s="41"/>
    </row>
    <row r="26" ht="15.75" customHeight="1">
      <c r="A26" s="20" t="s">
        <v>94</v>
      </c>
      <c r="B26" s="20" t="s">
        <v>95</v>
      </c>
      <c r="C26" s="21">
        <v>39.0</v>
      </c>
      <c r="D26" s="22" t="s">
        <v>50</v>
      </c>
      <c r="E26" s="23"/>
      <c r="F26" s="43"/>
      <c r="G26" s="43"/>
      <c r="H26" s="43"/>
      <c r="I26" s="43"/>
      <c r="J26" s="43"/>
      <c r="K26" s="24"/>
      <c r="L26" s="24"/>
      <c r="M26" s="24"/>
      <c r="N26" s="24"/>
      <c r="O26" s="24"/>
      <c r="P26" s="23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6">
        <f t="shared" si="1"/>
        <v>0</v>
      </c>
      <c r="AG26" s="44"/>
      <c r="AH26" s="28">
        <f t="shared" si="2"/>
        <v>0</v>
      </c>
      <c r="AI26" s="29">
        <f t="shared" si="3"/>
        <v>0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ht="15.75" customHeight="1">
      <c r="A27" s="20" t="s">
        <v>96</v>
      </c>
      <c r="B27" s="20" t="s">
        <v>97</v>
      </c>
      <c r="C27" s="31">
        <v>39.0</v>
      </c>
      <c r="D27" s="32" t="s">
        <v>50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3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4"/>
      <c r="AD27" s="34"/>
      <c r="AE27" s="34"/>
      <c r="AF27" s="37">
        <f t="shared" si="1"/>
        <v>0</v>
      </c>
      <c r="AG27" s="38"/>
      <c r="AH27" s="39">
        <f t="shared" si="2"/>
        <v>0</v>
      </c>
      <c r="AI27" s="40">
        <f t="shared" si="3"/>
        <v>0</v>
      </c>
      <c r="AJ27" s="41"/>
      <c r="AK27" s="42"/>
      <c r="AL27" s="42"/>
      <c r="AM27" s="42"/>
      <c r="AN27" s="42"/>
      <c r="AO27" s="42"/>
      <c r="AP27" s="42"/>
      <c r="AQ27" s="42"/>
      <c r="AR27" s="42"/>
      <c r="AS27" s="42"/>
      <c r="AT27" s="41"/>
    </row>
    <row r="28" ht="15.75" customHeight="1">
      <c r="A28" s="46"/>
      <c r="B28" s="46"/>
      <c r="C28" s="47"/>
      <c r="D28" s="4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49"/>
      <c r="Z28" s="50"/>
      <c r="AA28" s="23"/>
      <c r="AB28" s="23"/>
      <c r="AC28" s="23"/>
      <c r="AD28" s="23"/>
      <c r="AE28" s="23"/>
      <c r="AF28" s="51">
        <f t="shared" si="1"/>
        <v>0</v>
      </c>
      <c r="AG28" s="52"/>
      <c r="AH28" s="53">
        <f t="shared" si="2"/>
        <v>0</v>
      </c>
      <c r="AI28" s="54">
        <f t="shared" si="3"/>
        <v>0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ht="15.75" customHeight="1">
      <c r="A29" s="20" t="s">
        <v>98</v>
      </c>
      <c r="B29" s="20" t="s">
        <v>99</v>
      </c>
      <c r="C29" s="31">
        <v>40.0</v>
      </c>
      <c r="D29" s="32" t="s">
        <v>100</v>
      </c>
      <c r="E29" s="33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3"/>
      <c r="Q29" s="55"/>
      <c r="R29" s="55"/>
      <c r="S29" s="55"/>
      <c r="T29" s="55"/>
      <c r="U29" s="55"/>
      <c r="V29" s="55"/>
      <c r="W29" s="55"/>
      <c r="X29" s="55"/>
      <c r="Y29" s="56"/>
      <c r="Z29" s="57"/>
      <c r="AA29" s="55"/>
      <c r="AB29" s="55"/>
      <c r="AC29" s="55"/>
      <c r="AD29" s="55"/>
      <c r="AE29" s="55"/>
      <c r="AF29" s="37">
        <f t="shared" si="1"/>
        <v>0</v>
      </c>
      <c r="AG29" s="38"/>
      <c r="AH29" s="39">
        <f t="shared" si="2"/>
        <v>0</v>
      </c>
      <c r="AI29" s="40">
        <f t="shared" si="3"/>
        <v>0</v>
      </c>
      <c r="AJ29" s="41"/>
      <c r="AK29" s="42"/>
      <c r="AL29" s="42"/>
      <c r="AM29" s="42"/>
      <c r="AN29" s="42"/>
      <c r="AO29" s="42"/>
      <c r="AP29" s="42"/>
      <c r="AQ29" s="42"/>
      <c r="AR29" s="42"/>
      <c r="AS29" s="42"/>
      <c r="AT29" s="41"/>
    </row>
    <row r="30" ht="15.75" customHeight="1">
      <c r="A30" s="20" t="s">
        <v>101</v>
      </c>
      <c r="B30" s="20" t="s">
        <v>102</v>
      </c>
      <c r="C30" s="31">
        <v>40.0</v>
      </c>
      <c r="D30" s="32" t="s">
        <v>100</v>
      </c>
      <c r="E30" s="3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3"/>
      <c r="Q30" s="55"/>
      <c r="R30" s="55"/>
      <c r="S30" s="55"/>
      <c r="T30" s="55"/>
      <c r="U30" s="55"/>
      <c r="V30" s="55"/>
      <c r="W30" s="55"/>
      <c r="X30" s="55"/>
      <c r="Y30" s="56"/>
      <c r="Z30" s="57"/>
      <c r="AA30" s="55"/>
      <c r="AB30" s="55"/>
      <c r="AC30" s="55"/>
      <c r="AD30" s="55"/>
      <c r="AE30" s="55"/>
      <c r="AF30" s="37">
        <f t="shared" si="1"/>
        <v>0</v>
      </c>
      <c r="AG30" s="38"/>
      <c r="AH30" s="39">
        <f t="shared" si="2"/>
        <v>0</v>
      </c>
      <c r="AI30" s="40">
        <f t="shared" si="3"/>
        <v>0</v>
      </c>
      <c r="AJ30" s="41"/>
      <c r="AK30" s="42"/>
      <c r="AL30" s="42"/>
      <c r="AM30" s="42"/>
      <c r="AN30" s="42"/>
      <c r="AO30" s="42"/>
      <c r="AP30" s="42"/>
      <c r="AQ30" s="42"/>
      <c r="AR30" s="42"/>
      <c r="AS30" s="42"/>
      <c r="AT30" s="41"/>
    </row>
    <row r="31" ht="15.75" customHeight="1">
      <c r="A31" s="20" t="s">
        <v>103</v>
      </c>
      <c r="B31" s="20" t="s">
        <v>93</v>
      </c>
      <c r="C31" s="21">
        <v>40.0</v>
      </c>
      <c r="D31" s="22" t="s">
        <v>100</v>
      </c>
      <c r="E31" s="23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23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26">
        <f t="shared" si="1"/>
        <v>0</v>
      </c>
      <c r="AG31" s="44"/>
      <c r="AH31" s="28">
        <f t="shared" si="2"/>
        <v>0</v>
      </c>
      <c r="AI31" s="29">
        <f t="shared" si="3"/>
        <v>0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ht="15.75" customHeight="1">
      <c r="A32" s="20" t="s">
        <v>104</v>
      </c>
      <c r="B32" s="20" t="s">
        <v>105</v>
      </c>
      <c r="C32" s="21">
        <v>40.0</v>
      </c>
      <c r="D32" s="22" t="s">
        <v>100</v>
      </c>
      <c r="E32" s="2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23"/>
      <c r="Q32" s="43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26">
        <f t="shared" si="1"/>
        <v>0</v>
      </c>
      <c r="AG32" s="44"/>
      <c r="AH32" s="28">
        <f t="shared" si="2"/>
        <v>0</v>
      </c>
      <c r="AI32" s="29">
        <f t="shared" si="3"/>
        <v>0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</row>
    <row r="33" ht="15.75" customHeight="1">
      <c r="A33" s="20" t="s">
        <v>106</v>
      </c>
      <c r="B33" s="20" t="s">
        <v>107</v>
      </c>
      <c r="C33" s="21">
        <v>41.0</v>
      </c>
      <c r="D33" s="22" t="s">
        <v>100</v>
      </c>
      <c r="E33" s="23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23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26">
        <f t="shared" si="1"/>
        <v>0</v>
      </c>
      <c r="AG33" s="44"/>
      <c r="AH33" s="28">
        <f t="shared" si="2"/>
        <v>0</v>
      </c>
      <c r="AI33" s="29">
        <f t="shared" si="3"/>
        <v>0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ht="15.75" customHeight="1">
      <c r="A34" s="20" t="s">
        <v>65</v>
      </c>
      <c r="B34" s="20" t="s">
        <v>108</v>
      </c>
      <c r="C34" s="31">
        <v>41.0</v>
      </c>
      <c r="D34" s="32" t="s">
        <v>100</v>
      </c>
      <c r="E34" s="33"/>
      <c r="F34" s="55"/>
      <c r="G34" s="55"/>
      <c r="H34" s="55"/>
      <c r="I34" s="55"/>
      <c r="J34" s="55"/>
      <c r="K34" s="55"/>
      <c r="L34" s="55">
        <v>30.0</v>
      </c>
      <c r="M34" s="55"/>
      <c r="N34" s="55"/>
      <c r="O34" s="55"/>
      <c r="P34" s="33"/>
      <c r="Q34" s="55"/>
      <c r="R34" s="55"/>
      <c r="S34" s="55"/>
      <c r="T34" s="55"/>
      <c r="U34" s="55"/>
      <c r="V34" s="55"/>
      <c r="W34" s="55"/>
      <c r="X34" s="55"/>
      <c r="Y34" s="56"/>
      <c r="Z34" s="57"/>
      <c r="AA34" s="55"/>
      <c r="AB34" s="55"/>
      <c r="AC34" s="55"/>
      <c r="AD34" s="55"/>
      <c r="AE34" s="55"/>
      <c r="AF34" s="37">
        <f t="shared" si="1"/>
        <v>0</v>
      </c>
      <c r="AG34" s="38"/>
      <c r="AH34" s="39">
        <f t="shared" si="2"/>
        <v>30</v>
      </c>
      <c r="AI34" s="40">
        <f t="shared" si="3"/>
        <v>1</v>
      </c>
      <c r="AJ34" s="41"/>
      <c r="AK34" s="42"/>
      <c r="AL34" s="42"/>
      <c r="AM34" s="42"/>
      <c r="AN34" s="42"/>
      <c r="AO34" s="42"/>
      <c r="AP34" s="42"/>
      <c r="AQ34" s="42"/>
      <c r="AR34" s="42"/>
      <c r="AS34" s="42"/>
      <c r="AT34" s="41"/>
    </row>
    <row r="35" ht="15.75" customHeight="1">
      <c r="A35" s="20" t="s">
        <v>109</v>
      </c>
      <c r="B35" s="20" t="s">
        <v>110</v>
      </c>
      <c r="C35" s="31">
        <v>42.0</v>
      </c>
      <c r="D35" s="32" t="s">
        <v>100</v>
      </c>
      <c r="E35" s="33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33"/>
      <c r="Q35" s="55"/>
      <c r="R35" s="55"/>
      <c r="S35" s="55"/>
      <c r="T35" s="55"/>
      <c r="U35" s="55"/>
      <c r="V35" s="55"/>
      <c r="W35" s="55"/>
      <c r="X35" s="55"/>
      <c r="Y35" s="56"/>
      <c r="Z35" s="57"/>
      <c r="AA35" s="55"/>
      <c r="AB35" s="55"/>
      <c r="AC35" s="55"/>
      <c r="AD35" s="55"/>
      <c r="AE35" s="55"/>
      <c r="AF35" s="37">
        <f t="shared" si="1"/>
        <v>0</v>
      </c>
      <c r="AG35" s="38"/>
      <c r="AH35" s="39">
        <f t="shared" si="2"/>
        <v>0</v>
      </c>
      <c r="AI35" s="40">
        <f t="shared" si="3"/>
        <v>0</v>
      </c>
      <c r="AJ35" s="41"/>
      <c r="AK35" s="42"/>
      <c r="AL35" s="42"/>
      <c r="AM35" s="42"/>
      <c r="AN35" s="42"/>
      <c r="AO35" s="42"/>
      <c r="AP35" s="42"/>
      <c r="AQ35" s="42"/>
      <c r="AR35" s="42"/>
      <c r="AS35" s="42"/>
      <c r="AT35" s="41"/>
    </row>
    <row r="36" ht="15.75" customHeight="1">
      <c r="A36" s="20" t="s">
        <v>111</v>
      </c>
      <c r="B36" s="20" t="s">
        <v>112</v>
      </c>
      <c r="C36" s="31">
        <v>42.0</v>
      </c>
      <c r="D36" s="32" t="s">
        <v>100</v>
      </c>
      <c r="E36" s="33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33"/>
      <c r="Q36" s="55"/>
      <c r="R36" s="55"/>
      <c r="S36" s="55"/>
      <c r="T36" s="55"/>
      <c r="U36" s="55"/>
      <c r="V36" s="55"/>
      <c r="W36" s="55"/>
      <c r="X36" s="55"/>
      <c r="Y36" s="56"/>
      <c r="Z36" s="57"/>
      <c r="AA36" s="55"/>
      <c r="AB36" s="55"/>
      <c r="AC36" s="55"/>
      <c r="AD36" s="55"/>
      <c r="AE36" s="55"/>
      <c r="AF36" s="37">
        <f t="shared" si="1"/>
        <v>0</v>
      </c>
      <c r="AG36" s="38"/>
      <c r="AH36" s="39">
        <f t="shared" si="2"/>
        <v>0</v>
      </c>
      <c r="AI36" s="40">
        <f t="shared" si="3"/>
        <v>0</v>
      </c>
      <c r="AJ36" s="41"/>
      <c r="AK36" s="42"/>
      <c r="AL36" s="42"/>
      <c r="AM36" s="42"/>
      <c r="AN36" s="42"/>
      <c r="AO36" s="42"/>
      <c r="AP36" s="42"/>
      <c r="AQ36" s="42"/>
      <c r="AR36" s="42"/>
      <c r="AS36" s="42"/>
      <c r="AT36" s="41"/>
    </row>
    <row r="37" ht="15.75" customHeight="1">
      <c r="A37" s="20" t="s">
        <v>77</v>
      </c>
      <c r="B37" s="20" t="s">
        <v>113</v>
      </c>
      <c r="C37" s="31">
        <v>42.0</v>
      </c>
      <c r="D37" s="32" t="s">
        <v>100</v>
      </c>
      <c r="E37" s="33"/>
      <c r="F37" s="55">
        <v>30.0</v>
      </c>
      <c r="G37" s="55"/>
      <c r="H37" s="55"/>
      <c r="I37" s="55">
        <v>30.0</v>
      </c>
      <c r="J37" s="55"/>
      <c r="K37" s="55"/>
      <c r="L37" s="55">
        <v>40.0</v>
      </c>
      <c r="M37" s="55"/>
      <c r="N37" s="55"/>
      <c r="O37" s="55"/>
      <c r="P37" s="33"/>
      <c r="Q37" s="55"/>
      <c r="R37" s="55">
        <v>30.0</v>
      </c>
      <c r="S37" s="55"/>
      <c r="T37" s="55"/>
      <c r="U37" s="55"/>
      <c r="V37" s="55"/>
      <c r="W37" s="55"/>
      <c r="X37" s="55"/>
      <c r="Y37" s="56"/>
      <c r="Z37" s="57"/>
      <c r="AA37" s="55"/>
      <c r="AB37" s="55"/>
      <c r="AC37" s="55">
        <v>50.0</v>
      </c>
      <c r="AD37" s="55"/>
      <c r="AE37" s="55"/>
      <c r="AF37" s="37">
        <f t="shared" si="1"/>
        <v>0</v>
      </c>
      <c r="AG37" s="38"/>
      <c r="AH37" s="39">
        <f t="shared" si="2"/>
        <v>180</v>
      </c>
      <c r="AI37" s="40">
        <f t="shared" si="3"/>
        <v>5</v>
      </c>
      <c r="AJ37" s="41"/>
      <c r="AK37" s="42"/>
      <c r="AL37" s="42"/>
      <c r="AM37" s="42"/>
      <c r="AN37" s="42"/>
      <c r="AO37" s="42"/>
      <c r="AP37" s="42"/>
      <c r="AQ37" s="42"/>
      <c r="AR37" s="42"/>
      <c r="AS37" s="42"/>
      <c r="AT37" s="41"/>
    </row>
    <row r="38" ht="15.75" customHeight="1">
      <c r="A38" s="20" t="s">
        <v>114</v>
      </c>
      <c r="B38" s="20" t="s">
        <v>115</v>
      </c>
      <c r="C38" s="31">
        <v>42.0</v>
      </c>
      <c r="D38" s="32" t="s">
        <v>100</v>
      </c>
      <c r="E38" s="33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33"/>
      <c r="Q38" s="55"/>
      <c r="R38" s="55"/>
      <c r="S38" s="55"/>
      <c r="T38" s="55"/>
      <c r="U38" s="55"/>
      <c r="V38" s="55"/>
      <c r="W38" s="55"/>
      <c r="X38" s="55"/>
      <c r="Y38" s="56"/>
      <c r="Z38" s="57"/>
      <c r="AA38" s="55"/>
      <c r="AB38" s="55"/>
      <c r="AC38" s="55"/>
      <c r="AD38" s="55"/>
      <c r="AE38" s="55"/>
      <c r="AF38" s="37">
        <f t="shared" si="1"/>
        <v>0</v>
      </c>
      <c r="AG38" s="38"/>
      <c r="AH38" s="39">
        <f t="shared" si="2"/>
        <v>0</v>
      </c>
      <c r="AI38" s="40">
        <f t="shared" si="3"/>
        <v>0</v>
      </c>
      <c r="AJ38" s="41"/>
      <c r="AK38" s="42"/>
      <c r="AL38" s="42"/>
      <c r="AM38" s="42"/>
      <c r="AN38" s="42"/>
      <c r="AO38" s="42"/>
      <c r="AP38" s="42"/>
      <c r="AQ38" s="42"/>
      <c r="AR38" s="42"/>
      <c r="AS38" s="42"/>
      <c r="AT38" s="41"/>
    </row>
    <row r="39" ht="15.75" customHeight="1">
      <c r="A39" s="20" t="s">
        <v>116</v>
      </c>
      <c r="B39" s="20" t="s">
        <v>117</v>
      </c>
      <c r="C39" s="31">
        <v>43.0</v>
      </c>
      <c r="D39" s="32" t="s">
        <v>100</v>
      </c>
      <c r="E39" s="3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33"/>
      <c r="Q39" s="55"/>
      <c r="R39" s="55">
        <v>10.0</v>
      </c>
      <c r="S39" s="55"/>
      <c r="T39" s="55"/>
      <c r="U39" s="55"/>
      <c r="V39" s="55"/>
      <c r="W39" s="55"/>
      <c r="X39" s="55"/>
      <c r="Y39" s="56"/>
      <c r="Z39" s="57"/>
      <c r="AA39" s="55"/>
      <c r="AB39" s="55"/>
      <c r="AC39" s="55"/>
      <c r="AD39" s="55"/>
      <c r="AE39" s="55"/>
      <c r="AF39" s="37">
        <f t="shared" si="1"/>
        <v>0</v>
      </c>
      <c r="AG39" s="38"/>
      <c r="AH39" s="39">
        <f t="shared" si="2"/>
        <v>10</v>
      </c>
      <c r="AI39" s="40">
        <f t="shared" si="3"/>
        <v>1</v>
      </c>
      <c r="AJ39" s="41"/>
      <c r="AK39" s="42"/>
      <c r="AL39" s="42"/>
      <c r="AM39" s="42"/>
      <c r="AN39" s="42"/>
      <c r="AO39" s="42"/>
      <c r="AP39" s="42"/>
      <c r="AQ39" s="42"/>
      <c r="AR39" s="42"/>
      <c r="AS39" s="42"/>
      <c r="AT39" s="41"/>
    </row>
    <row r="40" ht="15.75" customHeight="1">
      <c r="A40" s="20" t="s">
        <v>118</v>
      </c>
      <c r="B40" s="20" t="s">
        <v>119</v>
      </c>
      <c r="C40" s="31">
        <v>44.0</v>
      </c>
      <c r="D40" s="32" t="s">
        <v>100</v>
      </c>
      <c r="E40" s="23"/>
      <c r="F40" s="58"/>
      <c r="G40" s="58"/>
      <c r="H40" s="58"/>
      <c r="I40" s="58"/>
      <c r="J40" s="58"/>
      <c r="K40" s="58"/>
      <c r="L40" s="58"/>
      <c r="M40" s="58"/>
      <c r="N40" s="59">
        <v>40.0</v>
      </c>
      <c r="O40" s="58"/>
      <c r="P40" s="23"/>
      <c r="Q40" s="58"/>
      <c r="R40" s="59">
        <v>20.0</v>
      </c>
      <c r="S40" s="58"/>
      <c r="T40" s="58"/>
      <c r="U40" s="58"/>
      <c r="V40" s="58"/>
      <c r="W40" s="58"/>
      <c r="X40" s="58"/>
      <c r="Y40" s="56"/>
      <c r="Z40" s="57"/>
      <c r="AA40" s="59">
        <v>30.0</v>
      </c>
      <c r="AB40" s="58"/>
      <c r="AC40" s="58"/>
      <c r="AD40" s="58"/>
      <c r="AE40" s="58"/>
      <c r="AF40" s="26">
        <f t="shared" si="1"/>
        <v>0</v>
      </c>
      <c r="AG40" s="27">
        <v>30.0</v>
      </c>
      <c r="AH40" s="28">
        <f t="shared" si="2"/>
        <v>120</v>
      </c>
      <c r="AI40" s="29">
        <f t="shared" si="3"/>
        <v>3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ht="15.75" customHeight="1">
      <c r="A41" s="20" t="s">
        <v>120</v>
      </c>
      <c r="B41" s="20" t="s">
        <v>121</v>
      </c>
      <c r="C41" s="31">
        <v>44.0</v>
      </c>
      <c r="D41" s="32" t="s">
        <v>100</v>
      </c>
      <c r="E41" s="33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33"/>
      <c r="Q41" s="55"/>
      <c r="R41" s="55"/>
      <c r="S41" s="55"/>
      <c r="T41" s="55"/>
      <c r="U41" s="55"/>
      <c r="V41" s="55"/>
      <c r="W41" s="55"/>
      <c r="X41" s="55"/>
      <c r="Y41" s="56"/>
      <c r="Z41" s="57"/>
      <c r="AA41" s="55"/>
      <c r="AB41" s="55"/>
      <c r="AC41" s="55"/>
      <c r="AD41" s="55"/>
      <c r="AE41" s="55"/>
      <c r="AF41" s="37">
        <f t="shared" si="1"/>
        <v>0</v>
      </c>
      <c r="AG41" s="38"/>
      <c r="AH41" s="39">
        <f t="shared" si="2"/>
        <v>0</v>
      </c>
      <c r="AI41" s="40">
        <f t="shared" si="3"/>
        <v>0</v>
      </c>
      <c r="AJ41" s="41"/>
      <c r="AK41" s="42"/>
      <c r="AL41" s="42"/>
      <c r="AM41" s="42"/>
      <c r="AN41" s="42"/>
      <c r="AO41" s="42"/>
      <c r="AP41" s="42"/>
      <c r="AQ41" s="42"/>
      <c r="AR41" s="42"/>
      <c r="AS41" s="42"/>
      <c r="AT41" s="41"/>
    </row>
    <row r="42" ht="19.5" customHeight="1">
      <c r="A42" s="20" t="s">
        <v>122</v>
      </c>
      <c r="B42" s="20" t="s">
        <v>123</v>
      </c>
      <c r="C42" s="31">
        <v>45.0</v>
      </c>
      <c r="D42" s="32" t="s">
        <v>100</v>
      </c>
      <c r="E42" s="33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33"/>
      <c r="Q42" s="55"/>
      <c r="R42" s="55"/>
      <c r="S42" s="55"/>
      <c r="T42" s="55"/>
      <c r="U42" s="55"/>
      <c r="V42" s="55"/>
      <c r="W42" s="55"/>
      <c r="X42" s="55"/>
      <c r="Y42" s="56"/>
      <c r="Z42" s="57"/>
      <c r="AA42" s="55"/>
      <c r="AB42" s="55"/>
      <c r="AC42" s="55"/>
      <c r="AD42" s="55"/>
      <c r="AE42" s="55"/>
      <c r="AF42" s="37">
        <f t="shared" si="1"/>
        <v>0</v>
      </c>
      <c r="AG42" s="38"/>
      <c r="AH42" s="39">
        <f t="shared" si="2"/>
        <v>0</v>
      </c>
      <c r="AI42" s="40">
        <f t="shared" si="3"/>
        <v>0</v>
      </c>
      <c r="AJ42" s="41"/>
      <c r="AK42" s="42"/>
      <c r="AL42" s="42"/>
      <c r="AM42" s="42"/>
      <c r="AN42" s="42"/>
      <c r="AO42" s="42"/>
      <c r="AP42" s="42"/>
      <c r="AQ42" s="42"/>
      <c r="AR42" s="42"/>
      <c r="AS42" s="42"/>
      <c r="AT42" s="41"/>
    </row>
    <row r="43" ht="15.75" customHeight="1">
      <c r="A43" s="20" t="s">
        <v>124</v>
      </c>
      <c r="B43" s="20" t="s">
        <v>125</v>
      </c>
      <c r="C43" s="21">
        <v>45.0</v>
      </c>
      <c r="D43" s="22" t="s">
        <v>100</v>
      </c>
      <c r="E43" s="23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23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26">
        <f t="shared" si="1"/>
        <v>0</v>
      </c>
      <c r="AG43" s="44"/>
      <c r="AH43" s="28">
        <f t="shared" si="2"/>
        <v>0</v>
      </c>
      <c r="AI43" s="29">
        <f t="shared" si="3"/>
        <v>0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ht="15.75" customHeight="1">
      <c r="A44" s="20" t="s">
        <v>126</v>
      </c>
      <c r="B44" s="20" t="s">
        <v>127</v>
      </c>
      <c r="C44" s="21">
        <v>46.0</v>
      </c>
      <c r="D44" s="22" t="s">
        <v>100</v>
      </c>
      <c r="E44" s="23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23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26">
        <f t="shared" si="1"/>
        <v>0</v>
      </c>
      <c r="AG44" s="44"/>
      <c r="AH44" s="28">
        <f t="shared" si="2"/>
        <v>0</v>
      </c>
      <c r="AI44" s="29">
        <f t="shared" si="3"/>
        <v>0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</row>
    <row r="45" ht="15.75" customHeight="1">
      <c r="A45" s="20" t="s">
        <v>116</v>
      </c>
      <c r="B45" s="20" t="s">
        <v>128</v>
      </c>
      <c r="C45" s="31">
        <v>46.0</v>
      </c>
      <c r="D45" s="32" t="s">
        <v>100</v>
      </c>
      <c r="E45" s="33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33"/>
      <c r="Q45" s="55"/>
      <c r="R45" s="55"/>
      <c r="S45" s="55"/>
      <c r="T45" s="55"/>
      <c r="U45" s="55"/>
      <c r="V45" s="55"/>
      <c r="W45" s="55"/>
      <c r="X45" s="55"/>
      <c r="Y45" s="56"/>
      <c r="Z45" s="57"/>
      <c r="AA45" s="55"/>
      <c r="AB45" s="55"/>
      <c r="AC45" s="55">
        <v>40.0</v>
      </c>
      <c r="AD45" s="55"/>
      <c r="AE45" s="55"/>
      <c r="AF45" s="37">
        <f t="shared" si="1"/>
        <v>0</v>
      </c>
      <c r="AG45" s="38">
        <v>15.0</v>
      </c>
      <c r="AH45" s="39">
        <f t="shared" si="2"/>
        <v>55</v>
      </c>
      <c r="AI45" s="40">
        <f t="shared" si="3"/>
        <v>1</v>
      </c>
      <c r="AJ45" s="41"/>
      <c r="AK45" s="42"/>
      <c r="AL45" s="42"/>
      <c r="AM45" s="42"/>
      <c r="AN45" s="42"/>
      <c r="AO45" s="42"/>
      <c r="AP45" s="42"/>
      <c r="AQ45" s="42"/>
      <c r="AR45" s="42"/>
      <c r="AS45" s="42"/>
      <c r="AT45" s="41"/>
    </row>
    <row r="46" ht="15.75" customHeight="1">
      <c r="A46" s="20" t="s">
        <v>129</v>
      </c>
      <c r="B46" s="20" t="s">
        <v>130</v>
      </c>
      <c r="C46" s="31">
        <v>46.0</v>
      </c>
      <c r="D46" s="32" t="s">
        <v>100</v>
      </c>
      <c r="E46" s="33"/>
      <c r="F46" s="55">
        <v>40.0</v>
      </c>
      <c r="G46" s="55"/>
      <c r="H46" s="55"/>
      <c r="I46" s="55"/>
      <c r="J46" s="55"/>
      <c r="K46" s="55"/>
      <c r="L46" s="55">
        <v>50.0</v>
      </c>
      <c r="M46" s="55"/>
      <c r="N46" s="55">
        <v>50.0</v>
      </c>
      <c r="O46" s="55"/>
      <c r="P46" s="33"/>
      <c r="Q46" s="55"/>
      <c r="R46" s="55"/>
      <c r="S46" s="55"/>
      <c r="T46" s="55"/>
      <c r="U46" s="55"/>
      <c r="V46" s="55">
        <v>50.0</v>
      </c>
      <c r="W46" s="55">
        <v>50.0</v>
      </c>
      <c r="X46" s="55">
        <v>50.0</v>
      </c>
      <c r="Y46" s="56"/>
      <c r="Z46" s="57"/>
      <c r="AA46" s="55">
        <v>50.0</v>
      </c>
      <c r="AB46" s="55"/>
      <c r="AC46" s="55"/>
      <c r="AD46" s="55">
        <v>50.0</v>
      </c>
      <c r="AE46" s="55"/>
      <c r="AF46" s="37">
        <f t="shared" si="1"/>
        <v>30</v>
      </c>
      <c r="AG46" s="38">
        <v>45.0</v>
      </c>
      <c r="AH46" s="39">
        <f t="shared" si="2"/>
        <v>465</v>
      </c>
      <c r="AI46" s="40">
        <f t="shared" si="3"/>
        <v>8</v>
      </c>
      <c r="AJ46" s="41"/>
      <c r="AK46" s="42"/>
      <c r="AL46" s="42"/>
      <c r="AM46" s="42"/>
      <c r="AN46" s="42"/>
      <c r="AO46" s="42"/>
      <c r="AP46" s="42"/>
      <c r="AQ46" s="42"/>
      <c r="AR46" s="42"/>
      <c r="AS46" s="42"/>
      <c r="AT46" s="41"/>
    </row>
    <row r="47" ht="15.75" customHeight="1">
      <c r="A47" s="20" t="s">
        <v>65</v>
      </c>
      <c r="B47" s="20" t="s">
        <v>131</v>
      </c>
      <c r="C47" s="21">
        <v>47.0</v>
      </c>
      <c r="D47" s="22" t="s">
        <v>100</v>
      </c>
      <c r="E47" s="23"/>
      <c r="F47" s="58"/>
      <c r="G47" s="58"/>
      <c r="H47" s="58"/>
      <c r="I47" s="59">
        <v>50.0</v>
      </c>
      <c r="J47" s="58"/>
      <c r="K47" s="58"/>
      <c r="L47" s="58"/>
      <c r="M47" s="58"/>
      <c r="N47" s="58"/>
      <c r="O47" s="58"/>
      <c r="P47" s="23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26">
        <f t="shared" si="1"/>
        <v>0</v>
      </c>
      <c r="AG47" s="44"/>
      <c r="AH47" s="28">
        <f t="shared" si="2"/>
        <v>50</v>
      </c>
      <c r="AI47" s="29">
        <f t="shared" si="3"/>
        <v>1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ht="15.75" customHeight="1">
      <c r="A48" s="20" t="s">
        <v>132</v>
      </c>
      <c r="B48" s="20" t="s">
        <v>133</v>
      </c>
      <c r="C48" s="31">
        <v>47.0</v>
      </c>
      <c r="D48" s="32" t="s">
        <v>100</v>
      </c>
      <c r="E48" s="33"/>
      <c r="F48" s="55"/>
      <c r="G48" s="55">
        <v>50.0</v>
      </c>
      <c r="H48" s="55"/>
      <c r="I48" s="55"/>
      <c r="J48" s="55"/>
      <c r="K48" s="55">
        <v>50.0</v>
      </c>
      <c r="L48" s="55"/>
      <c r="M48" s="55"/>
      <c r="N48" s="55"/>
      <c r="O48" s="55"/>
      <c r="P48" s="33"/>
      <c r="Q48" s="55"/>
      <c r="R48" s="55"/>
      <c r="S48" s="55"/>
      <c r="T48" s="55"/>
      <c r="U48" s="55"/>
      <c r="V48" s="55">
        <v>40.0</v>
      </c>
      <c r="W48" s="55"/>
      <c r="X48" s="55"/>
      <c r="Y48" s="56"/>
      <c r="Z48" s="57"/>
      <c r="AA48" s="55"/>
      <c r="AB48" s="55"/>
      <c r="AC48" s="55"/>
      <c r="AD48" s="55"/>
      <c r="AE48" s="55"/>
      <c r="AF48" s="37">
        <f t="shared" si="1"/>
        <v>0</v>
      </c>
      <c r="AG48" s="38"/>
      <c r="AH48" s="39">
        <f t="shared" si="2"/>
        <v>140</v>
      </c>
      <c r="AI48" s="40">
        <f t="shared" si="3"/>
        <v>3</v>
      </c>
      <c r="AJ48" s="41"/>
      <c r="AK48" s="42"/>
      <c r="AL48" s="42"/>
      <c r="AM48" s="42"/>
      <c r="AN48" s="42"/>
      <c r="AO48" s="42"/>
      <c r="AP48" s="42"/>
      <c r="AQ48" s="42"/>
      <c r="AR48" s="42"/>
      <c r="AS48" s="42"/>
      <c r="AT48" s="41"/>
    </row>
    <row r="49" ht="15.75" customHeight="1">
      <c r="A49" s="20" t="s">
        <v>134</v>
      </c>
      <c r="B49" s="20" t="s">
        <v>54</v>
      </c>
      <c r="C49" s="31">
        <v>47.0</v>
      </c>
      <c r="D49" s="32" t="s">
        <v>100</v>
      </c>
      <c r="E49" s="33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33"/>
      <c r="Q49" s="55"/>
      <c r="R49" s="55"/>
      <c r="S49" s="55"/>
      <c r="T49" s="55"/>
      <c r="U49" s="55"/>
      <c r="V49" s="55"/>
      <c r="W49" s="55"/>
      <c r="X49" s="55"/>
      <c r="Y49" s="56"/>
      <c r="Z49" s="57"/>
      <c r="AA49" s="55"/>
      <c r="AB49" s="55"/>
      <c r="AC49" s="55"/>
      <c r="AD49" s="55"/>
      <c r="AE49" s="55"/>
      <c r="AF49" s="37">
        <f t="shared" si="1"/>
        <v>0</v>
      </c>
      <c r="AG49" s="38"/>
      <c r="AH49" s="39">
        <f t="shared" si="2"/>
        <v>0</v>
      </c>
      <c r="AI49" s="40">
        <f t="shared" si="3"/>
        <v>0</v>
      </c>
      <c r="AJ49" s="41"/>
      <c r="AK49" s="42"/>
      <c r="AL49" s="42"/>
      <c r="AM49" s="42"/>
      <c r="AN49" s="42"/>
      <c r="AO49" s="42"/>
      <c r="AP49" s="42"/>
      <c r="AQ49" s="42"/>
      <c r="AR49" s="42"/>
      <c r="AS49" s="42"/>
      <c r="AT49" s="41"/>
    </row>
    <row r="50" ht="15.75" customHeight="1">
      <c r="A50" s="20" t="s">
        <v>83</v>
      </c>
      <c r="B50" s="20" t="s">
        <v>135</v>
      </c>
      <c r="C50" s="21">
        <v>48.0</v>
      </c>
      <c r="D50" s="22" t="s">
        <v>100</v>
      </c>
      <c r="E50" s="23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3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26">
        <f t="shared" si="1"/>
        <v>0</v>
      </c>
      <c r="AG50" s="44"/>
      <c r="AH50" s="28">
        <f t="shared" si="2"/>
        <v>0</v>
      </c>
      <c r="AI50" s="29">
        <f t="shared" si="3"/>
        <v>0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ht="15.75" customHeight="1">
      <c r="A51" s="20" t="s">
        <v>136</v>
      </c>
      <c r="B51" s="20" t="s">
        <v>137</v>
      </c>
      <c r="C51" s="21">
        <v>48.0</v>
      </c>
      <c r="D51" s="22" t="s">
        <v>100</v>
      </c>
      <c r="E51" s="23"/>
      <c r="F51" s="58"/>
      <c r="G51" s="59">
        <v>40.0</v>
      </c>
      <c r="H51" s="58"/>
      <c r="I51" s="58"/>
      <c r="J51" s="58"/>
      <c r="K51" s="58"/>
      <c r="L51" s="58"/>
      <c r="M51" s="58"/>
      <c r="N51" s="58"/>
      <c r="O51" s="58"/>
      <c r="P51" s="23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26">
        <f t="shared" si="1"/>
        <v>0</v>
      </c>
      <c r="AG51" s="44"/>
      <c r="AH51" s="28">
        <f t="shared" si="2"/>
        <v>40</v>
      </c>
      <c r="AI51" s="29">
        <f t="shared" si="3"/>
        <v>1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ht="15.75" customHeight="1">
      <c r="A52" s="20" t="s">
        <v>138</v>
      </c>
      <c r="B52" s="20" t="s">
        <v>139</v>
      </c>
      <c r="C52" s="31">
        <v>48.0</v>
      </c>
      <c r="D52" s="32" t="s">
        <v>100</v>
      </c>
      <c r="E52" s="33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33"/>
      <c r="Q52" s="55"/>
      <c r="R52" s="55"/>
      <c r="S52" s="55"/>
      <c r="T52" s="55"/>
      <c r="U52" s="55"/>
      <c r="V52" s="55"/>
      <c r="W52" s="55"/>
      <c r="X52" s="55"/>
      <c r="Y52" s="56"/>
      <c r="Z52" s="57"/>
      <c r="AA52" s="55"/>
      <c r="AB52" s="55"/>
      <c r="AC52" s="55"/>
      <c r="AD52" s="55"/>
      <c r="AE52" s="55"/>
      <c r="AF52" s="37">
        <f t="shared" si="1"/>
        <v>0</v>
      </c>
      <c r="AG52" s="38"/>
      <c r="AH52" s="39">
        <f t="shared" si="2"/>
        <v>0</v>
      </c>
      <c r="AI52" s="40">
        <f t="shared" si="3"/>
        <v>0</v>
      </c>
      <c r="AJ52" s="41"/>
      <c r="AK52" s="42"/>
      <c r="AL52" s="42"/>
      <c r="AM52" s="42"/>
      <c r="AN52" s="42"/>
      <c r="AO52" s="42"/>
      <c r="AP52" s="42"/>
      <c r="AQ52" s="42"/>
      <c r="AR52" s="42"/>
      <c r="AS52" s="42"/>
      <c r="AT52" s="41"/>
    </row>
    <row r="53" ht="15.75" customHeight="1">
      <c r="A53" s="20" t="s">
        <v>140</v>
      </c>
      <c r="B53" s="20" t="s">
        <v>141</v>
      </c>
      <c r="C53" s="21">
        <v>49.0</v>
      </c>
      <c r="D53" s="22" t="s">
        <v>100</v>
      </c>
      <c r="E53" s="23"/>
      <c r="F53" s="43"/>
      <c r="G53" s="43"/>
      <c r="H53" s="58"/>
      <c r="I53" s="58"/>
      <c r="J53" s="58"/>
      <c r="K53" s="58"/>
      <c r="L53" s="58"/>
      <c r="M53" s="58"/>
      <c r="N53" s="58"/>
      <c r="O53" s="58"/>
      <c r="P53" s="23"/>
      <c r="Q53" s="58"/>
      <c r="R53" s="59">
        <v>40.0</v>
      </c>
      <c r="S53" s="58"/>
      <c r="T53" s="58"/>
      <c r="U53" s="58"/>
      <c r="V53" s="58"/>
      <c r="W53" s="58"/>
      <c r="X53" s="58"/>
      <c r="Y53" s="58"/>
      <c r="Z53" s="58"/>
      <c r="AA53" s="59">
        <v>40.0</v>
      </c>
      <c r="AB53" s="58"/>
      <c r="AC53" s="58"/>
      <c r="AD53" s="59">
        <v>40.0</v>
      </c>
      <c r="AE53" s="58"/>
      <c r="AF53" s="26">
        <f t="shared" si="1"/>
        <v>0</v>
      </c>
      <c r="AG53" s="44"/>
      <c r="AH53" s="28">
        <f t="shared" si="2"/>
        <v>120</v>
      </c>
      <c r="AI53" s="29">
        <f t="shared" si="3"/>
        <v>3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ht="15.75" customHeight="1">
      <c r="A54" s="20" t="s">
        <v>142</v>
      </c>
      <c r="B54" s="20" t="s">
        <v>143</v>
      </c>
      <c r="C54" s="31">
        <v>49.0</v>
      </c>
      <c r="D54" s="32" t="s">
        <v>100</v>
      </c>
      <c r="E54" s="23"/>
      <c r="F54" s="59">
        <v>50.0</v>
      </c>
      <c r="G54" s="58"/>
      <c r="H54" s="58"/>
      <c r="I54" s="59">
        <v>40.0</v>
      </c>
      <c r="J54" s="58"/>
      <c r="K54" s="58"/>
      <c r="L54" s="58"/>
      <c r="M54" s="58"/>
      <c r="N54" s="58"/>
      <c r="O54" s="58"/>
      <c r="P54" s="23"/>
      <c r="Q54" s="58"/>
      <c r="R54" s="59">
        <v>50.0</v>
      </c>
      <c r="S54" s="58"/>
      <c r="T54" s="58"/>
      <c r="U54" s="58"/>
      <c r="V54" s="58"/>
      <c r="W54" s="58"/>
      <c r="X54" s="58"/>
      <c r="Y54" s="56"/>
      <c r="Z54" s="57"/>
      <c r="AA54" s="58"/>
      <c r="AB54" s="58"/>
      <c r="AC54" s="58"/>
      <c r="AD54" s="58"/>
      <c r="AE54" s="58"/>
      <c r="AF54" s="26">
        <f t="shared" si="1"/>
        <v>0</v>
      </c>
      <c r="AG54" s="60"/>
      <c r="AH54" s="28">
        <f t="shared" si="2"/>
        <v>140</v>
      </c>
      <c r="AI54" s="29">
        <f t="shared" si="3"/>
        <v>3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ht="15.75" customHeight="1">
      <c r="A55" s="61"/>
      <c r="B55" s="61"/>
      <c r="C55" s="62"/>
      <c r="D55" s="63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49"/>
      <c r="Z55" s="50"/>
      <c r="AA55" s="50"/>
      <c r="AB55" s="50"/>
      <c r="AC55" s="50"/>
      <c r="AD55" s="50"/>
      <c r="AE55" s="50"/>
      <c r="AF55" s="64">
        <f t="shared" si="1"/>
        <v>0</v>
      </c>
      <c r="AG55" s="65"/>
      <c r="AH55" s="66">
        <f t="shared" si="2"/>
        <v>0</v>
      </c>
      <c r="AI55" s="67">
        <f t="shared" si="3"/>
        <v>0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ht="15.75" customHeight="1">
      <c r="A56" s="20" t="s">
        <v>51</v>
      </c>
      <c r="B56" s="20" t="s">
        <v>144</v>
      </c>
      <c r="C56" s="31">
        <v>50.0</v>
      </c>
      <c r="D56" s="32" t="s">
        <v>145</v>
      </c>
      <c r="E56" s="33"/>
      <c r="F56" s="34">
        <v>50.0</v>
      </c>
      <c r="G56" s="34"/>
      <c r="H56" s="34"/>
      <c r="I56" s="34"/>
      <c r="J56" s="34"/>
      <c r="K56" s="34"/>
      <c r="L56" s="34"/>
      <c r="M56" s="34"/>
      <c r="N56" s="34"/>
      <c r="O56" s="34"/>
      <c r="P56" s="33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4"/>
      <c r="AD56" s="34"/>
      <c r="AE56" s="34"/>
      <c r="AF56" s="37">
        <f t="shared" si="1"/>
        <v>0</v>
      </c>
      <c r="AG56" s="38"/>
      <c r="AH56" s="39">
        <f t="shared" si="2"/>
        <v>50</v>
      </c>
      <c r="AI56" s="40">
        <f t="shared" si="3"/>
        <v>1</v>
      </c>
      <c r="AJ56" s="41"/>
      <c r="AK56" s="42"/>
      <c r="AL56" s="42"/>
      <c r="AM56" s="42"/>
      <c r="AN56" s="42"/>
      <c r="AO56" s="42"/>
      <c r="AP56" s="42"/>
      <c r="AQ56" s="42"/>
      <c r="AR56" s="42"/>
      <c r="AS56" s="42"/>
      <c r="AT56" s="41"/>
    </row>
    <row r="57" ht="15.75" customHeight="1">
      <c r="A57" s="20" t="s">
        <v>73</v>
      </c>
      <c r="B57" s="20" t="s">
        <v>146</v>
      </c>
      <c r="C57" s="31">
        <v>51.0</v>
      </c>
      <c r="D57" s="32" t="s">
        <v>145</v>
      </c>
      <c r="E57" s="33"/>
      <c r="F57" s="34"/>
      <c r="G57" s="34">
        <v>50.0</v>
      </c>
      <c r="H57" s="34"/>
      <c r="I57" s="34">
        <v>50.0</v>
      </c>
      <c r="J57" s="34"/>
      <c r="K57" s="34"/>
      <c r="L57" s="34">
        <v>50.0</v>
      </c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>
        <v>50.0</v>
      </c>
      <c r="Y57" s="35"/>
      <c r="Z57" s="36"/>
      <c r="AA57" s="34"/>
      <c r="AB57" s="34"/>
      <c r="AC57" s="34"/>
      <c r="AD57" s="34"/>
      <c r="AE57" s="34"/>
      <c r="AF57" s="37">
        <f t="shared" si="1"/>
        <v>0</v>
      </c>
      <c r="AG57" s="38">
        <v>45.0</v>
      </c>
      <c r="AH57" s="39">
        <f t="shared" si="2"/>
        <v>245</v>
      </c>
      <c r="AI57" s="40">
        <f t="shared" si="3"/>
        <v>4</v>
      </c>
      <c r="AJ57" s="41"/>
      <c r="AK57" s="42"/>
      <c r="AL57" s="42"/>
      <c r="AM57" s="42"/>
      <c r="AN57" s="42"/>
      <c r="AO57" s="42"/>
      <c r="AP57" s="42"/>
      <c r="AQ57" s="42"/>
      <c r="AR57" s="42"/>
      <c r="AS57" s="42"/>
      <c r="AT57" s="41"/>
    </row>
    <row r="58" ht="15.75" customHeight="1">
      <c r="A58" s="20" t="s">
        <v>147</v>
      </c>
      <c r="B58" s="20" t="s">
        <v>148</v>
      </c>
      <c r="C58" s="31">
        <v>52.0</v>
      </c>
      <c r="D58" s="32" t="s">
        <v>145</v>
      </c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3"/>
      <c r="Q58" s="34"/>
      <c r="R58" s="34">
        <v>50.0</v>
      </c>
      <c r="S58" s="34"/>
      <c r="T58" s="34">
        <v>50.0</v>
      </c>
      <c r="U58" s="34"/>
      <c r="V58" s="34">
        <v>50.0</v>
      </c>
      <c r="W58" s="34"/>
      <c r="X58" s="34"/>
      <c r="Y58" s="35"/>
      <c r="Z58" s="36"/>
      <c r="AA58" s="34"/>
      <c r="AB58" s="34"/>
      <c r="AC58" s="34"/>
      <c r="AD58" s="34"/>
      <c r="AE58" s="34"/>
      <c r="AF58" s="37">
        <f t="shared" si="1"/>
        <v>0</v>
      </c>
      <c r="AG58" s="38">
        <v>15.0</v>
      </c>
      <c r="AH58" s="39">
        <f t="shared" si="2"/>
        <v>165</v>
      </c>
      <c r="AI58" s="40">
        <f t="shared" si="3"/>
        <v>3</v>
      </c>
      <c r="AJ58" s="41"/>
      <c r="AK58" s="42"/>
      <c r="AL58" s="42"/>
      <c r="AM58" s="42"/>
      <c r="AN58" s="42"/>
      <c r="AO58" s="42"/>
      <c r="AP58" s="42"/>
      <c r="AQ58" s="42"/>
      <c r="AR58" s="42"/>
      <c r="AS58" s="42"/>
      <c r="AT58" s="41"/>
    </row>
    <row r="59" ht="15.75" customHeight="1">
      <c r="A59" s="20" t="s">
        <v>88</v>
      </c>
      <c r="B59" s="20" t="s">
        <v>149</v>
      </c>
      <c r="C59" s="31">
        <v>52.0</v>
      </c>
      <c r="D59" s="32" t="s">
        <v>145</v>
      </c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3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4"/>
      <c r="AD59" s="34"/>
      <c r="AE59" s="34">
        <v>50.0</v>
      </c>
      <c r="AF59" s="37">
        <f t="shared" si="1"/>
        <v>0</v>
      </c>
      <c r="AG59" s="38">
        <v>45.0</v>
      </c>
      <c r="AH59" s="39">
        <f t="shared" si="2"/>
        <v>95</v>
      </c>
      <c r="AI59" s="40">
        <f t="shared" si="3"/>
        <v>1</v>
      </c>
      <c r="AJ59" s="41"/>
      <c r="AK59" s="42"/>
      <c r="AL59" s="42"/>
      <c r="AM59" s="42"/>
      <c r="AN59" s="42"/>
      <c r="AO59" s="42"/>
      <c r="AP59" s="42"/>
      <c r="AQ59" s="42"/>
      <c r="AR59" s="42"/>
      <c r="AS59" s="42"/>
      <c r="AT59" s="41"/>
    </row>
    <row r="60" ht="15.75" customHeight="1">
      <c r="A60" s="20" t="s">
        <v>150</v>
      </c>
      <c r="B60" s="20" t="s">
        <v>151</v>
      </c>
      <c r="C60" s="31">
        <v>52.0</v>
      </c>
      <c r="D60" s="32" t="s">
        <v>145</v>
      </c>
      <c r="E60" s="33"/>
      <c r="F60" s="34"/>
      <c r="G60" s="34">
        <v>40.0</v>
      </c>
      <c r="H60" s="34"/>
      <c r="I60" s="34">
        <v>40.0</v>
      </c>
      <c r="J60" s="34"/>
      <c r="K60" s="34"/>
      <c r="L60" s="34"/>
      <c r="M60" s="34"/>
      <c r="N60" s="34"/>
      <c r="O60" s="34"/>
      <c r="P60" s="33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4"/>
      <c r="AD60" s="34"/>
      <c r="AE60" s="34"/>
      <c r="AF60" s="37">
        <f t="shared" si="1"/>
        <v>0</v>
      </c>
      <c r="AG60" s="38"/>
      <c r="AH60" s="39">
        <f t="shared" si="2"/>
        <v>80</v>
      </c>
      <c r="AI60" s="40">
        <f t="shared" si="3"/>
        <v>2</v>
      </c>
      <c r="AJ60" s="41"/>
      <c r="AK60" s="42"/>
      <c r="AL60" s="42"/>
      <c r="AM60" s="42"/>
      <c r="AN60" s="42"/>
      <c r="AO60" s="42"/>
      <c r="AP60" s="42"/>
      <c r="AQ60" s="42"/>
      <c r="AR60" s="42"/>
      <c r="AS60" s="42"/>
      <c r="AT60" s="41"/>
    </row>
    <row r="61" ht="15.75" customHeight="1">
      <c r="A61" s="20" t="s">
        <v>152</v>
      </c>
      <c r="B61" s="20" t="s">
        <v>153</v>
      </c>
      <c r="C61" s="31">
        <v>52.0</v>
      </c>
      <c r="D61" s="32" t="s">
        <v>145</v>
      </c>
      <c r="E61" s="33"/>
      <c r="F61" s="34"/>
      <c r="G61" s="34"/>
      <c r="H61" s="34"/>
      <c r="I61" s="34"/>
      <c r="J61" s="34">
        <v>50.0</v>
      </c>
      <c r="K61" s="34"/>
      <c r="L61" s="34"/>
      <c r="M61" s="34"/>
      <c r="N61" s="34"/>
      <c r="O61" s="34"/>
      <c r="P61" s="33"/>
      <c r="Q61" s="34"/>
      <c r="R61" s="34"/>
      <c r="S61" s="34"/>
      <c r="T61" s="34"/>
      <c r="U61" s="34"/>
      <c r="V61" s="34">
        <v>40.0</v>
      </c>
      <c r="W61" s="34">
        <v>50.0</v>
      </c>
      <c r="X61" s="34"/>
      <c r="Y61" s="35"/>
      <c r="Z61" s="36"/>
      <c r="AA61" s="34"/>
      <c r="AB61" s="34"/>
      <c r="AC61" s="34"/>
      <c r="AD61" s="34"/>
      <c r="AE61" s="34"/>
      <c r="AF61" s="37">
        <f t="shared" si="1"/>
        <v>0</v>
      </c>
      <c r="AG61" s="38"/>
      <c r="AH61" s="39">
        <f t="shared" si="2"/>
        <v>140</v>
      </c>
      <c r="AI61" s="40">
        <f t="shared" si="3"/>
        <v>3</v>
      </c>
      <c r="AJ61" s="41"/>
      <c r="AK61" s="42"/>
      <c r="AL61" s="42"/>
      <c r="AM61" s="42"/>
      <c r="AN61" s="42"/>
      <c r="AO61" s="42"/>
      <c r="AP61" s="42"/>
      <c r="AQ61" s="42"/>
      <c r="AR61" s="42"/>
      <c r="AS61" s="42"/>
      <c r="AT61" s="41"/>
    </row>
    <row r="62" ht="15.75" customHeight="1">
      <c r="A62" s="20" t="s">
        <v>116</v>
      </c>
      <c r="B62" s="20" t="s">
        <v>154</v>
      </c>
      <c r="C62" s="31">
        <v>53.0</v>
      </c>
      <c r="D62" s="32" t="s">
        <v>145</v>
      </c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3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4"/>
      <c r="AD62" s="34"/>
      <c r="AE62" s="34"/>
      <c r="AF62" s="37">
        <f t="shared" si="1"/>
        <v>0</v>
      </c>
      <c r="AG62" s="38"/>
      <c r="AH62" s="39">
        <f t="shared" si="2"/>
        <v>0</v>
      </c>
      <c r="AI62" s="40">
        <f t="shared" si="3"/>
        <v>0</v>
      </c>
      <c r="AJ62" s="41"/>
      <c r="AK62" s="42"/>
      <c r="AL62" s="42"/>
      <c r="AM62" s="42"/>
      <c r="AN62" s="42"/>
      <c r="AO62" s="42"/>
      <c r="AP62" s="42"/>
      <c r="AQ62" s="42"/>
      <c r="AR62" s="42"/>
      <c r="AS62" s="42"/>
      <c r="AT62" s="41"/>
    </row>
    <row r="63" ht="15.75" customHeight="1">
      <c r="A63" s="20" t="s">
        <v>155</v>
      </c>
      <c r="B63" s="20" t="s">
        <v>156</v>
      </c>
      <c r="C63" s="31">
        <v>53.0</v>
      </c>
      <c r="D63" s="32" t="s">
        <v>145</v>
      </c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3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4"/>
      <c r="AD63" s="34"/>
      <c r="AE63" s="34"/>
      <c r="AF63" s="37">
        <f t="shared" si="1"/>
        <v>0</v>
      </c>
      <c r="AG63" s="38"/>
      <c r="AH63" s="39">
        <f t="shared" si="2"/>
        <v>0</v>
      </c>
      <c r="AI63" s="40">
        <f t="shared" si="3"/>
        <v>0</v>
      </c>
      <c r="AJ63" s="41"/>
      <c r="AK63" s="42"/>
      <c r="AL63" s="42"/>
      <c r="AM63" s="42"/>
      <c r="AN63" s="42"/>
      <c r="AO63" s="42"/>
      <c r="AP63" s="42"/>
      <c r="AQ63" s="42"/>
      <c r="AR63" s="42"/>
      <c r="AS63" s="42"/>
      <c r="AT63" s="41"/>
    </row>
    <row r="64" ht="15.75" customHeight="1">
      <c r="A64" s="20" t="s">
        <v>157</v>
      </c>
      <c r="B64" s="20" t="s">
        <v>158</v>
      </c>
      <c r="C64" s="21">
        <v>53.0</v>
      </c>
      <c r="D64" s="22" t="s">
        <v>145</v>
      </c>
      <c r="E64" s="2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3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6">
        <f t="shared" si="1"/>
        <v>0</v>
      </c>
      <c r="AG64" s="44"/>
      <c r="AH64" s="28">
        <f t="shared" si="2"/>
        <v>0</v>
      </c>
      <c r="AI64" s="29">
        <f t="shared" si="3"/>
        <v>0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ht="15.75" customHeight="1">
      <c r="A65" s="20" t="s">
        <v>73</v>
      </c>
      <c r="B65" s="20" t="s">
        <v>159</v>
      </c>
      <c r="C65" s="31">
        <v>54.0</v>
      </c>
      <c r="D65" s="32" t="s">
        <v>145</v>
      </c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3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4"/>
      <c r="AD65" s="34"/>
      <c r="AE65" s="34"/>
      <c r="AF65" s="37">
        <f t="shared" si="1"/>
        <v>0</v>
      </c>
      <c r="AG65" s="38">
        <v>15.0</v>
      </c>
      <c r="AH65" s="39">
        <f t="shared" si="2"/>
        <v>15</v>
      </c>
      <c r="AI65" s="40">
        <f t="shared" si="3"/>
        <v>0</v>
      </c>
      <c r="AJ65" s="41"/>
      <c r="AK65" s="42"/>
      <c r="AL65" s="42"/>
      <c r="AM65" s="42"/>
      <c r="AN65" s="42"/>
      <c r="AO65" s="42"/>
      <c r="AP65" s="42"/>
      <c r="AQ65" s="42"/>
      <c r="AR65" s="42"/>
      <c r="AS65" s="42"/>
      <c r="AT65" s="41"/>
    </row>
    <row r="66" ht="15.75" customHeight="1">
      <c r="A66" s="20" t="s">
        <v>160</v>
      </c>
      <c r="B66" s="20" t="s">
        <v>161</v>
      </c>
      <c r="C66" s="31">
        <v>54.0</v>
      </c>
      <c r="D66" s="32" t="s">
        <v>145</v>
      </c>
      <c r="E66" s="23"/>
      <c r="F66" s="24"/>
      <c r="G66" s="24"/>
      <c r="H66" s="24"/>
      <c r="I66" s="24"/>
      <c r="J66" s="24"/>
      <c r="K66" s="24"/>
      <c r="L66" s="25">
        <v>30.0</v>
      </c>
      <c r="M66" s="24"/>
      <c r="N66" s="24"/>
      <c r="O66" s="24"/>
      <c r="P66" s="23"/>
      <c r="Q66" s="24"/>
      <c r="R66" s="24"/>
      <c r="S66" s="24"/>
      <c r="T66" s="25">
        <v>40.0</v>
      </c>
      <c r="U66" s="24"/>
      <c r="V66" s="24"/>
      <c r="W66" s="25">
        <v>30.0</v>
      </c>
      <c r="X66" s="24"/>
      <c r="Y66" s="35"/>
      <c r="Z66" s="36"/>
      <c r="AA66" s="24"/>
      <c r="AB66" s="24"/>
      <c r="AC66" s="24"/>
      <c r="AD66" s="24"/>
      <c r="AE66" s="24"/>
      <c r="AF66" s="26">
        <f t="shared" si="1"/>
        <v>0</v>
      </c>
      <c r="AG66" s="60"/>
      <c r="AH66" s="28">
        <f t="shared" si="2"/>
        <v>100</v>
      </c>
      <c r="AI66" s="29">
        <f t="shared" si="3"/>
        <v>3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ht="15.75" customHeight="1">
      <c r="A67" s="20" t="s">
        <v>162</v>
      </c>
      <c r="B67" s="20" t="s">
        <v>163</v>
      </c>
      <c r="C67" s="31">
        <v>56.0</v>
      </c>
      <c r="D67" s="32" t="s">
        <v>145</v>
      </c>
      <c r="E67" s="50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50"/>
      <c r="Q67" s="36"/>
      <c r="R67" s="36"/>
      <c r="S67" s="36"/>
      <c r="T67" s="36"/>
      <c r="U67" s="36"/>
      <c r="V67" s="36"/>
      <c r="W67" s="36"/>
      <c r="X67" s="36"/>
      <c r="Y67" s="35"/>
      <c r="Z67" s="68">
        <v>50.0</v>
      </c>
      <c r="AA67" s="36"/>
      <c r="AB67" s="36"/>
      <c r="AC67" s="36"/>
      <c r="AD67" s="36"/>
      <c r="AE67" s="68">
        <v>40.0</v>
      </c>
      <c r="AF67" s="69">
        <f t="shared" si="1"/>
        <v>0</v>
      </c>
      <c r="AG67" s="70"/>
      <c r="AH67" s="71">
        <f t="shared" si="2"/>
        <v>90</v>
      </c>
      <c r="AI67" s="72">
        <f t="shared" si="3"/>
        <v>2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ht="15.75" customHeight="1">
      <c r="A68" s="20" t="s">
        <v>164</v>
      </c>
      <c r="B68" s="20" t="s">
        <v>165</v>
      </c>
      <c r="C68" s="21">
        <v>56.0</v>
      </c>
      <c r="D68" s="22" t="s">
        <v>145</v>
      </c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3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6">
        <f t="shared" si="1"/>
        <v>0</v>
      </c>
      <c r="AG68" s="44"/>
      <c r="AH68" s="28">
        <f t="shared" si="2"/>
        <v>0</v>
      </c>
      <c r="AI68" s="29">
        <f t="shared" si="3"/>
        <v>0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ht="15.75" customHeight="1">
      <c r="A69" s="20" t="s">
        <v>166</v>
      </c>
      <c r="B69" s="20" t="s">
        <v>167</v>
      </c>
      <c r="C69" s="31">
        <v>56.0</v>
      </c>
      <c r="D69" s="32" t="s">
        <v>145</v>
      </c>
      <c r="E69" s="50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50"/>
      <c r="Q69" s="36"/>
      <c r="R69" s="36"/>
      <c r="S69" s="36"/>
      <c r="T69" s="36"/>
      <c r="U69" s="36"/>
      <c r="V69" s="36"/>
      <c r="W69" s="36"/>
      <c r="X69" s="36"/>
      <c r="Y69" s="35"/>
      <c r="Z69" s="36"/>
      <c r="AA69" s="36"/>
      <c r="AB69" s="36"/>
      <c r="AC69" s="36"/>
      <c r="AD69" s="36"/>
      <c r="AE69" s="36"/>
      <c r="AF69" s="69">
        <f t="shared" si="1"/>
        <v>0</v>
      </c>
      <c r="AG69" s="70"/>
      <c r="AH69" s="71">
        <f t="shared" si="2"/>
        <v>0</v>
      </c>
      <c r="AI69" s="72">
        <f t="shared" si="3"/>
        <v>0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ht="15.75" customHeight="1">
      <c r="A70" s="20" t="s">
        <v>168</v>
      </c>
      <c r="B70" s="20" t="s">
        <v>169</v>
      </c>
      <c r="C70" s="31">
        <v>57.0</v>
      </c>
      <c r="D70" s="32" t="s">
        <v>145</v>
      </c>
      <c r="E70" s="50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50"/>
      <c r="Q70" s="36"/>
      <c r="R70" s="36"/>
      <c r="S70" s="36"/>
      <c r="T70" s="36"/>
      <c r="U70" s="36"/>
      <c r="V70" s="36"/>
      <c r="W70" s="36"/>
      <c r="X70" s="36"/>
      <c r="Y70" s="35"/>
      <c r="Z70" s="36"/>
      <c r="AA70" s="36"/>
      <c r="AB70" s="68">
        <v>50.0</v>
      </c>
      <c r="AC70" s="36"/>
      <c r="AD70" s="36"/>
      <c r="AE70" s="36"/>
      <c r="AF70" s="69">
        <f t="shared" si="1"/>
        <v>0</v>
      </c>
      <c r="AG70" s="70"/>
      <c r="AH70" s="71">
        <f t="shared" si="2"/>
        <v>50</v>
      </c>
      <c r="AI70" s="72">
        <f t="shared" si="3"/>
        <v>1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ht="15.75" customHeight="1">
      <c r="A71" s="20" t="s">
        <v>170</v>
      </c>
      <c r="B71" s="20" t="s">
        <v>171</v>
      </c>
      <c r="C71" s="31">
        <v>60.0</v>
      </c>
      <c r="D71" s="32" t="s">
        <v>145</v>
      </c>
      <c r="E71" s="50"/>
      <c r="F71" s="36"/>
      <c r="G71" s="68">
        <v>30.0</v>
      </c>
      <c r="H71" s="36"/>
      <c r="I71" s="68">
        <v>30.0</v>
      </c>
      <c r="J71" s="36"/>
      <c r="K71" s="36"/>
      <c r="L71" s="36"/>
      <c r="M71" s="36"/>
      <c r="N71" s="36"/>
      <c r="O71" s="36"/>
      <c r="P71" s="50"/>
      <c r="Q71" s="36"/>
      <c r="R71" s="68">
        <v>40.0</v>
      </c>
      <c r="S71" s="36"/>
      <c r="T71" s="36"/>
      <c r="U71" s="36"/>
      <c r="V71" s="36"/>
      <c r="W71" s="68">
        <v>40.0</v>
      </c>
      <c r="X71" s="36"/>
      <c r="Y71" s="35"/>
      <c r="Z71" s="36"/>
      <c r="AA71" s="36"/>
      <c r="AB71" s="36"/>
      <c r="AC71" s="36"/>
      <c r="AD71" s="36"/>
      <c r="AE71" s="36"/>
      <c r="AF71" s="69">
        <f t="shared" si="1"/>
        <v>0</v>
      </c>
      <c r="AG71" s="73">
        <v>45.0</v>
      </c>
      <c r="AH71" s="71">
        <f t="shared" si="2"/>
        <v>185</v>
      </c>
      <c r="AI71" s="72">
        <f t="shared" si="3"/>
        <v>4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ht="15.75" customHeight="1">
      <c r="A72" s="20" t="s">
        <v>172</v>
      </c>
      <c r="B72" s="20" t="s">
        <v>173</v>
      </c>
      <c r="C72" s="31">
        <v>61.0</v>
      </c>
      <c r="D72" s="32" t="s">
        <v>145</v>
      </c>
      <c r="E72" s="23"/>
      <c r="F72" s="24"/>
      <c r="G72" s="24"/>
      <c r="H72" s="24"/>
      <c r="I72" s="24"/>
      <c r="J72" s="24"/>
      <c r="K72" s="24"/>
      <c r="L72" s="25">
        <v>40.0</v>
      </c>
      <c r="M72" s="24"/>
      <c r="N72" s="24"/>
      <c r="O72" s="24"/>
      <c r="P72" s="23"/>
      <c r="Q72" s="24"/>
      <c r="R72" s="24"/>
      <c r="S72" s="24"/>
      <c r="T72" s="24"/>
      <c r="U72" s="24"/>
      <c r="V72" s="24"/>
      <c r="W72" s="24"/>
      <c r="X72" s="24"/>
      <c r="Y72" s="35"/>
      <c r="Z72" s="36"/>
      <c r="AA72" s="24"/>
      <c r="AB72" s="25">
        <v>40.0</v>
      </c>
      <c r="AC72" s="24"/>
      <c r="AD72" s="24"/>
      <c r="AE72" s="24"/>
      <c r="AF72" s="26">
        <f t="shared" si="1"/>
        <v>0</v>
      </c>
      <c r="AG72" s="60"/>
      <c r="AH72" s="28">
        <f t="shared" si="2"/>
        <v>80</v>
      </c>
      <c r="AI72" s="29">
        <f t="shared" si="3"/>
        <v>2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ht="15.75" customHeight="1">
      <c r="A73" s="20" t="s">
        <v>164</v>
      </c>
      <c r="B73" s="20" t="s">
        <v>174</v>
      </c>
      <c r="C73" s="31">
        <v>64.0</v>
      </c>
      <c r="D73" s="32" t="s">
        <v>145</v>
      </c>
      <c r="E73" s="50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50"/>
      <c r="Q73" s="36"/>
      <c r="R73" s="36"/>
      <c r="S73" s="36"/>
      <c r="T73" s="36"/>
      <c r="U73" s="36"/>
      <c r="V73" s="68">
        <v>30.0</v>
      </c>
      <c r="W73" s="36"/>
      <c r="X73" s="36"/>
      <c r="Y73" s="35"/>
      <c r="Z73" s="36"/>
      <c r="AA73" s="36"/>
      <c r="AB73" s="36"/>
      <c r="AC73" s="36"/>
      <c r="AD73" s="36"/>
      <c r="AE73" s="36"/>
      <c r="AF73" s="69">
        <f t="shared" si="1"/>
        <v>0</v>
      </c>
      <c r="AG73" s="73">
        <v>15.0</v>
      </c>
      <c r="AH73" s="71">
        <f t="shared" si="2"/>
        <v>45</v>
      </c>
      <c r="AI73" s="72">
        <f t="shared" si="3"/>
        <v>1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ht="15.75" customHeight="1">
      <c r="A74" s="46"/>
      <c r="B74" s="46"/>
      <c r="C74" s="46"/>
      <c r="D74" s="6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49"/>
      <c r="Z74" s="50"/>
      <c r="AA74" s="50"/>
      <c r="AB74" s="50"/>
      <c r="AC74" s="50"/>
      <c r="AD74" s="50"/>
      <c r="AE74" s="50"/>
      <c r="AF74" s="64">
        <f t="shared" si="1"/>
        <v>0</v>
      </c>
      <c r="AG74" s="65"/>
      <c r="AH74" s="66">
        <f t="shared" si="2"/>
        <v>0</v>
      </c>
      <c r="AI74" s="67">
        <f t="shared" si="3"/>
        <v>0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</row>
    <row r="75" ht="15.75" customHeight="1">
      <c r="A75" s="20" t="s">
        <v>175</v>
      </c>
      <c r="B75" s="20" t="s">
        <v>176</v>
      </c>
      <c r="C75" s="31">
        <v>26.0</v>
      </c>
      <c r="D75" s="32" t="s">
        <v>177</v>
      </c>
      <c r="E75" s="33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33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5"/>
      <c r="AB75" s="55"/>
      <c r="AC75" s="55"/>
      <c r="AD75" s="55"/>
      <c r="AE75" s="55"/>
      <c r="AF75" s="37">
        <f t="shared" si="1"/>
        <v>0</v>
      </c>
      <c r="AG75" s="38"/>
      <c r="AH75" s="39">
        <f t="shared" si="2"/>
        <v>0</v>
      </c>
      <c r="AI75" s="40">
        <f t="shared" si="3"/>
        <v>0</v>
      </c>
      <c r="AJ75" s="41"/>
      <c r="AK75" s="42"/>
      <c r="AL75" s="42"/>
      <c r="AM75" s="42"/>
      <c r="AN75" s="42"/>
      <c r="AO75" s="42"/>
      <c r="AP75" s="42"/>
      <c r="AQ75" s="42"/>
      <c r="AR75" s="42"/>
      <c r="AS75" s="42"/>
      <c r="AT75" s="41"/>
    </row>
    <row r="76" ht="15.75" customHeight="1">
      <c r="A76" s="20" t="s">
        <v>178</v>
      </c>
      <c r="B76" s="20" t="s">
        <v>179</v>
      </c>
      <c r="C76" s="21">
        <v>27.0</v>
      </c>
      <c r="D76" s="22" t="s">
        <v>177</v>
      </c>
      <c r="E76" s="23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23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26">
        <f t="shared" si="1"/>
        <v>0</v>
      </c>
      <c r="AG76" s="44"/>
      <c r="AH76" s="28">
        <f t="shared" si="2"/>
        <v>0</v>
      </c>
      <c r="AI76" s="29">
        <f t="shared" si="3"/>
        <v>0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ht="15.75" customHeight="1">
      <c r="A77" s="20" t="s">
        <v>180</v>
      </c>
      <c r="B77" s="20" t="s">
        <v>181</v>
      </c>
      <c r="C77" s="21">
        <v>27.0</v>
      </c>
      <c r="D77" s="22" t="s">
        <v>177</v>
      </c>
      <c r="E77" s="23"/>
      <c r="F77" s="43"/>
      <c r="G77" s="43"/>
      <c r="H77" s="43"/>
      <c r="I77" s="43"/>
      <c r="J77" s="43"/>
      <c r="K77" s="43"/>
      <c r="L77" s="43"/>
      <c r="M77" s="43"/>
      <c r="N77" s="58"/>
      <c r="O77" s="58"/>
      <c r="P77" s="23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26">
        <f t="shared" si="1"/>
        <v>0</v>
      </c>
      <c r="AG77" s="44"/>
      <c r="AH77" s="28">
        <f t="shared" si="2"/>
        <v>0</v>
      </c>
      <c r="AI77" s="29">
        <f t="shared" si="3"/>
        <v>0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ht="15.75" customHeight="1">
      <c r="A78" s="20" t="s">
        <v>182</v>
      </c>
      <c r="B78" s="20" t="s">
        <v>183</v>
      </c>
      <c r="C78" s="31">
        <v>27.0</v>
      </c>
      <c r="D78" s="32" t="s">
        <v>177</v>
      </c>
      <c r="E78" s="33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33"/>
      <c r="Q78" s="55"/>
      <c r="R78" s="55"/>
      <c r="S78" s="55"/>
      <c r="T78" s="55"/>
      <c r="U78" s="55"/>
      <c r="V78" s="55"/>
      <c r="W78" s="55"/>
      <c r="X78" s="55"/>
      <c r="Y78" s="56"/>
      <c r="Z78" s="57"/>
      <c r="AA78" s="55"/>
      <c r="AB78" s="55"/>
      <c r="AC78" s="55"/>
      <c r="AD78" s="55"/>
      <c r="AE78" s="55"/>
      <c r="AF78" s="37">
        <f t="shared" si="1"/>
        <v>0</v>
      </c>
      <c r="AG78" s="38"/>
      <c r="AH78" s="39">
        <f t="shared" si="2"/>
        <v>0</v>
      </c>
      <c r="AI78" s="40">
        <f t="shared" si="3"/>
        <v>0</v>
      </c>
      <c r="AJ78" s="41"/>
      <c r="AK78" s="42"/>
      <c r="AL78" s="42"/>
      <c r="AM78" s="42"/>
      <c r="AN78" s="42"/>
      <c r="AO78" s="42"/>
      <c r="AP78" s="42"/>
      <c r="AQ78" s="42"/>
      <c r="AR78" s="42"/>
      <c r="AS78" s="42"/>
      <c r="AT78" s="41"/>
    </row>
    <row r="79" ht="15.75" customHeight="1">
      <c r="A79" s="20" t="s">
        <v>184</v>
      </c>
      <c r="B79" s="20" t="s">
        <v>58</v>
      </c>
      <c r="C79" s="21">
        <v>28.0</v>
      </c>
      <c r="D79" s="22" t="s">
        <v>177</v>
      </c>
      <c r="E79" s="23"/>
      <c r="F79" s="43"/>
      <c r="G79" s="58"/>
      <c r="H79" s="58"/>
      <c r="I79" s="59">
        <v>50.0</v>
      </c>
      <c r="J79" s="58"/>
      <c r="K79" s="58"/>
      <c r="L79" s="58"/>
      <c r="M79" s="58"/>
      <c r="N79" s="58"/>
      <c r="O79" s="58"/>
      <c r="P79" s="23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26">
        <f t="shared" si="1"/>
        <v>0</v>
      </c>
      <c r="AG79" s="44"/>
      <c r="AH79" s="28">
        <f t="shared" si="2"/>
        <v>50</v>
      </c>
      <c r="AI79" s="29">
        <f t="shared" si="3"/>
        <v>1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ht="15.75" customHeight="1">
      <c r="A80" s="20" t="s">
        <v>185</v>
      </c>
      <c r="B80" s="20" t="s">
        <v>186</v>
      </c>
      <c r="C80" s="21">
        <v>29.0</v>
      </c>
      <c r="D80" s="22" t="s">
        <v>177</v>
      </c>
      <c r="E80" s="23"/>
      <c r="F80" s="58"/>
      <c r="G80" s="59">
        <v>50.0</v>
      </c>
      <c r="H80" s="58"/>
      <c r="I80" s="59">
        <v>40.0</v>
      </c>
      <c r="J80" s="58"/>
      <c r="K80" s="58"/>
      <c r="L80" s="58"/>
      <c r="M80" s="58"/>
      <c r="N80" s="58"/>
      <c r="O80" s="58"/>
      <c r="P80" s="23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26">
        <f t="shared" si="1"/>
        <v>0</v>
      </c>
      <c r="AG80" s="44"/>
      <c r="AH80" s="28">
        <f t="shared" si="2"/>
        <v>90</v>
      </c>
      <c r="AI80" s="29">
        <f t="shared" si="3"/>
        <v>2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ht="15.75" customHeight="1">
      <c r="A81" s="20" t="s">
        <v>187</v>
      </c>
      <c r="B81" s="20" t="s">
        <v>188</v>
      </c>
      <c r="C81" s="21">
        <v>29.0</v>
      </c>
      <c r="D81" s="22" t="s">
        <v>177</v>
      </c>
      <c r="E81" s="23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23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26">
        <f t="shared" si="1"/>
        <v>0</v>
      </c>
      <c r="AG81" s="44"/>
      <c r="AH81" s="28">
        <f t="shared" si="2"/>
        <v>0</v>
      </c>
      <c r="AI81" s="29">
        <f t="shared" si="3"/>
        <v>0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ht="15.75" customHeight="1">
      <c r="A82" s="20" t="s">
        <v>189</v>
      </c>
      <c r="B82" s="20" t="s">
        <v>190</v>
      </c>
      <c r="C82" s="31">
        <v>30.0</v>
      </c>
      <c r="D82" s="32" t="s">
        <v>177</v>
      </c>
      <c r="E82" s="33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33"/>
      <c r="Q82" s="55"/>
      <c r="R82" s="55"/>
      <c r="S82" s="55"/>
      <c r="T82" s="55"/>
      <c r="U82" s="55"/>
      <c r="V82" s="55"/>
      <c r="W82" s="55"/>
      <c r="X82" s="55"/>
      <c r="Y82" s="56"/>
      <c r="Z82" s="57"/>
      <c r="AA82" s="55"/>
      <c r="AB82" s="55"/>
      <c r="AC82" s="55"/>
      <c r="AD82" s="55"/>
      <c r="AE82" s="55"/>
      <c r="AF82" s="37">
        <f t="shared" si="1"/>
        <v>0</v>
      </c>
      <c r="AG82" s="38"/>
      <c r="AH82" s="39">
        <f t="shared" si="2"/>
        <v>0</v>
      </c>
      <c r="AI82" s="40">
        <f t="shared" si="3"/>
        <v>0</v>
      </c>
      <c r="AJ82" s="41"/>
      <c r="AK82" s="42"/>
      <c r="AL82" s="42"/>
      <c r="AM82" s="42"/>
      <c r="AN82" s="42"/>
      <c r="AO82" s="42"/>
      <c r="AP82" s="42"/>
      <c r="AQ82" s="42"/>
      <c r="AR82" s="42"/>
      <c r="AS82" s="42"/>
      <c r="AT82" s="41"/>
    </row>
    <row r="83" ht="15.75" customHeight="1">
      <c r="A83" s="20" t="s">
        <v>191</v>
      </c>
      <c r="B83" s="20" t="s">
        <v>192</v>
      </c>
      <c r="C83" s="21">
        <v>32.0</v>
      </c>
      <c r="D83" s="22" t="s">
        <v>177</v>
      </c>
      <c r="E83" s="2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3"/>
      <c r="Q83" s="43"/>
      <c r="R83" s="43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26">
        <f t="shared" si="1"/>
        <v>0</v>
      </c>
      <c r="AG83" s="44"/>
      <c r="AH83" s="28">
        <f t="shared" si="2"/>
        <v>0</v>
      </c>
      <c r="AI83" s="29">
        <f t="shared" si="3"/>
        <v>0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ht="15.75" customHeight="1">
      <c r="A84" s="20" t="s">
        <v>182</v>
      </c>
      <c r="B84" s="20" t="s">
        <v>193</v>
      </c>
      <c r="C84" s="21">
        <v>32.0</v>
      </c>
      <c r="D84" s="22" t="s">
        <v>177</v>
      </c>
      <c r="E84" s="23"/>
      <c r="F84" s="43"/>
      <c r="G84" s="43"/>
      <c r="H84" s="58"/>
      <c r="I84" s="58"/>
      <c r="J84" s="58"/>
      <c r="K84" s="58"/>
      <c r="L84" s="58"/>
      <c r="M84" s="58"/>
      <c r="N84" s="58"/>
      <c r="O84" s="58"/>
      <c r="P84" s="23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26">
        <f t="shared" si="1"/>
        <v>0</v>
      </c>
      <c r="AG84" s="44"/>
      <c r="AH84" s="28">
        <f t="shared" si="2"/>
        <v>0</v>
      </c>
      <c r="AI84" s="29">
        <f t="shared" si="3"/>
        <v>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ht="15.75" customHeight="1">
      <c r="A85" s="20" t="s">
        <v>189</v>
      </c>
      <c r="B85" s="20" t="s">
        <v>194</v>
      </c>
      <c r="C85" s="21">
        <v>32.0</v>
      </c>
      <c r="D85" s="22" t="s">
        <v>177</v>
      </c>
      <c r="E85" s="23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23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26">
        <f t="shared" si="1"/>
        <v>0</v>
      </c>
      <c r="AG85" s="44"/>
      <c r="AH85" s="28">
        <f t="shared" si="2"/>
        <v>0</v>
      </c>
      <c r="AI85" s="29">
        <f t="shared" si="3"/>
        <v>0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ht="15.75" customHeight="1">
      <c r="A86" s="20" t="s">
        <v>195</v>
      </c>
      <c r="B86" s="20" t="s">
        <v>196</v>
      </c>
      <c r="C86" s="31">
        <v>32.0</v>
      </c>
      <c r="D86" s="32" t="s">
        <v>177</v>
      </c>
      <c r="E86" s="33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33"/>
      <c r="Q86" s="55"/>
      <c r="R86" s="55">
        <v>50.0</v>
      </c>
      <c r="S86" s="55"/>
      <c r="T86" s="55"/>
      <c r="U86" s="55"/>
      <c r="V86" s="55">
        <v>50.0</v>
      </c>
      <c r="W86" s="55"/>
      <c r="X86" s="55"/>
      <c r="Y86" s="56"/>
      <c r="Z86" s="57"/>
      <c r="AA86" s="55"/>
      <c r="AB86" s="55"/>
      <c r="AC86" s="55"/>
      <c r="AD86" s="55"/>
      <c r="AE86" s="55"/>
      <c r="AF86" s="37">
        <f t="shared" si="1"/>
        <v>0</v>
      </c>
      <c r="AG86" s="38"/>
      <c r="AH86" s="39">
        <f t="shared" si="2"/>
        <v>100</v>
      </c>
      <c r="AI86" s="40">
        <f t="shared" si="3"/>
        <v>2</v>
      </c>
      <c r="AJ86" s="41"/>
      <c r="AK86" s="42"/>
      <c r="AL86" s="42"/>
      <c r="AM86" s="42"/>
      <c r="AN86" s="42"/>
      <c r="AO86" s="42"/>
      <c r="AP86" s="42"/>
      <c r="AQ86" s="42"/>
      <c r="AR86" s="42"/>
      <c r="AS86" s="42"/>
      <c r="AT86" s="41"/>
    </row>
    <row r="87" ht="15.75" customHeight="1">
      <c r="A87" s="20" t="s">
        <v>197</v>
      </c>
      <c r="B87" s="20" t="s">
        <v>198</v>
      </c>
      <c r="C87" s="31">
        <v>33.0</v>
      </c>
      <c r="D87" s="32" t="s">
        <v>177</v>
      </c>
      <c r="E87" s="3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33"/>
      <c r="Q87" s="55"/>
      <c r="R87" s="55"/>
      <c r="S87" s="55"/>
      <c r="T87" s="55"/>
      <c r="U87" s="55"/>
      <c r="V87" s="55"/>
      <c r="W87" s="55"/>
      <c r="X87" s="55"/>
      <c r="Y87" s="56"/>
      <c r="Z87" s="57"/>
      <c r="AA87" s="55"/>
      <c r="AB87" s="55"/>
      <c r="AC87" s="55"/>
      <c r="AD87" s="55"/>
      <c r="AE87" s="55"/>
      <c r="AF87" s="37">
        <f t="shared" si="1"/>
        <v>0</v>
      </c>
      <c r="AG87" s="38"/>
      <c r="AH87" s="39">
        <f t="shared" si="2"/>
        <v>0</v>
      </c>
      <c r="AI87" s="40">
        <f t="shared" si="3"/>
        <v>0</v>
      </c>
      <c r="AJ87" s="41"/>
      <c r="AK87" s="42"/>
      <c r="AL87" s="42"/>
      <c r="AM87" s="42"/>
      <c r="AN87" s="42"/>
      <c r="AO87" s="42"/>
      <c r="AP87" s="42"/>
      <c r="AQ87" s="42"/>
      <c r="AR87" s="42"/>
      <c r="AS87" s="42"/>
      <c r="AT87" s="41"/>
    </row>
    <row r="88" ht="15.75" customHeight="1">
      <c r="A88" s="20" t="s">
        <v>199</v>
      </c>
      <c r="B88" s="20" t="s">
        <v>200</v>
      </c>
      <c r="C88" s="31">
        <v>33.0</v>
      </c>
      <c r="D88" s="74" t="s">
        <v>177</v>
      </c>
      <c r="E88" s="75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5"/>
      <c r="Q88" s="76"/>
      <c r="R88" s="76"/>
      <c r="S88" s="76"/>
      <c r="T88" s="76"/>
      <c r="U88" s="76"/>
      <c r="V88" s="76"/>
      <c r="W88" s="76"/>
      <c r="X88" s="76"/>
      <c r="Y88" s="56"/>
      <c r="Z88" s="57"/>
      <c r="AA88" s="76"/>
      <c r="AB88" s="76"/>
      <c r="AC88" s="76"/>
      <c r="AD88" s="76"/>
      <c r="AE88" s="76"/>
      <c r="AF88" s="77">
        <f t="shared" si="1"/>
        <v>0</v>
      </c>
      <c r="AG88" s="78"/>
      <c r="AH88" s="79">
        <f t="shared" si="2"/>
        <v>0</v>
      </c>
      <c r="AI88" s="80">
        <f t="shared" si="3"/>
        <v>0</v>
      </c>
      <c r="AJ88" s="81"/>
      <c r="AK88" s="82"/>
      <c r="AL88" s="82"/>
      <c r="AM88" s="82"/>
      <c r="AN88" s="82"/>
      <c r="AO88" s="82"/>
      <c r="AP88" s="82"/>
      <c r="AQ88" s="82"/>
      <c r="AR88" s="82"/>
      <c r="AS88" s="82"/>
      <c r="AT88" s="81"/>
    </row>
    <row r="89" ht="15.75" customHeight="1">
      <c r="A89" s="20" t="s">
        <v>201</v>
      </c>
      <c r="B89" s="20" t="s">
        <v>202</v>
      </c>
      <c r="C89" s="31">
        <v>33.0</v>
      </c>
      <c r="D89" s="32" t="s">
        <v>177</v>
      </c>
      <c r="E89" s="33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33"/>
      <c r="Q89" s="55"/>
      <c r="R89" s="55"/>
      <c r="S89" s="55"/>
      <c r="T89" s="55"/>
      <c r="U89" s="55"/>
      <c r="V89" s="55"/>
      <c r="W89" s="55"/>
      <c r="X89" s="55"/>
      <c r="Y89" s="56"/>
      <c r="Z89" s="57"/>
      <c r="AA89" s="55"/>
      <c r="AB89" s="55"/>
      <c r="AC89" s="55"/>
      <c r="AD89" s="55"/>
      <c r="AE89" s="55"/>
      <c r="AF89" s="37">
        <f t="shared" si="1"/>
        <v>0</v>
      </c>
      <c r="AG89" s="38"/>
      <c r="AH89" s="39">
        <f t="shared" si="2"/>
        <v>0</v>
      </c>
      <c r="AI89" s="40">
        <f t="shared" si="3"/>
        <v>0</v>
      </c>
      <c r="AJ89" s="41"/>
      <c r="AK89" s="42"/>
      <c r="AL89" s="42"/>
      <c r="AM89" s="42"/>
      <c r="AN89" s="42"/>
      <c r="AO89" s="42"/>
      <c r="AP89" s="42"/>
      <c r="AQ89" s="42"/>
      <c r="AR89" s="42"/>
      <c r="AS89" s="42"/>
      <c r="AT89" s="41"/>
    </row>
    <row r="90" ht="15.75" customHeight="1">
      <c r="A90" s="20" t="s">
        <v>203</v>
      </c>
      <c r="B90" s="20" t="s">
        <v>204</v>
      </c>
      <c r="C90" s="31">
        <v>34.0</v>
      </c>
      <c r="D90" s="32" t="s">
        <v>177</v>
      </c>
      <c r="E90" s="33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33"/>
      <c r="Q90" s="55"/>
      <c r="R90" s="55"/>
      <c r="S90" s="55"/>
      <c r="T90" s="55"/>
      <c r="U90" s="55"/>
      <c r="V90" s="55"/>
      <c r="W90" s="55"/>
      <c r="X90" s="55"/>
      <c r="Y90" s="56"/>
      <c r="Z90" s="57"/>
      <c r="AA90" s="55"/>
      <c r="AB90" s="55"/>
      <c r="AC90" s="55"/>
      <c r="AD90" s="55"/>
      <c r="AE90" s="55"/>
      <c r="AF90" s="37">
        <f t="shared" si="1"/>
        <v>0</v>
      </c>
      <c r="AG90" s="38"/>
      <c r="AH90" s="39">
        <f t="shared" si="2"/>
        <v>0</v>
      </c>
      <c r="AI90" s="40">
        <f t="shared" si="3"/>
        <v>0</v>
      </c>
      <c r="AJ90" s="41"/>
      <c r="AK90" s="42"/>
      <c r="AL90" s="42"/>
      <c r="AM90" s="42"/>
      <c r="AN90" s="42"/>
      <c r="AO90" s="42"/>
      <c r="AP90" s="42"/>
      <c r="AQ90" s="42"/>
      <c r="AR90" s="42"/>
      <c r="AS90" s="42"/>
      <c r="AT90" s="41"/>
    </row>
    <row r="91" ht="15.75" customHeight="1">
      <c r="A91" s="20" t="s">
        <v>205</v>
      </c>
      <c r="B91" s="20" t="s">
        <v>206</v>
      </c>
      <c r="C91" s="31">
        <v>34.0</v>
      </c>
      <c r="D91" s="32" t="s">
        <v>177</v>
      </c>
      <c r="E91" s="33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33"/>
      <c r="Q91" s="55"/>
      <c r="R91" s="55"/>
      <c r="S91" s="55"/>
      <c r="T91" s="55"/>
      <c r="U91" s="55"/>
      <c r="V91" s="55"/>
      <c r="W91" s="55"/>
      <c r="X91" s="55"/>
      <c r="Y91" s="56"/>
      <c r="Z91" s="57"/>
      <c r="AA91" s="55"/>
      <c r="AB91" s="55"/>
      <c r="AC91" s="55"/>
      <c r="AD91" s="55"/>
      <c r="AE91" s="55"/>
      <c r="AF91" s="37">
        <f t="shared" si="1"/>
        <v>0</v>
      </c>
      <c r="AG91" s="38"/>
      <c r="AH91" s="39">
        <f t="shared" si="2"/>
        <v>0</v>
      </c>
      <c r="AI91" s="40">
        <f t="shared" si="3"/>
        <v>0</v>
      </c>
      <c r="AJ91" s="41"/>
      <c r="AK91" s="42"/>
      <c r="AL91" s="42"/>
      <c r="AM91" s="42"/>
      <c r="AN91" s="42"/>
      <c r="AO91" s="42"/>
      <c r="AP91" s="42"/>
      <c r="AQ91" s="42"/>
      <c r="AR91" s="42"/>
      <c r="AS91" s="42"/>
      <c r="AT91" s="41"/>
    </row>
    <row r="92" ht="15.75" customHeight="1">
      <c r="A92" s="20" t="s">
        <v>207</v>
      </c>
      <c r="B92" s="20" t="s">
        <v>66</v>
      </c>
      <c r="C92" s="31">
        <v>36.0</v>
      </c>
      <c r="D92" s="32" t="s">
        <v>177</v>
      </c>
      <c r="E92" s="33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33"/>
      <c r="Q92" s="55"/>
      <c r="R92" s="55">
        <v>40.0</v>
      </c>
      <c r="S92" s="55"/>
      <c r="T92" s="55"/>
      <c r="U92" s="55"/>
      <c r="V92" s="55"/>
      <c r="W92" s="55"/>
      <c r="X92" s="55"/>
      <c r="Y92" s="56"/>
      <c r="Z92" s="57"/>
      <c r="AA92" s="55"/>
      <c r="AB92" s="55"/>
      <c r="AC92" s="55"/>
      <c r="AD92" s="55"/>
      <c r="AE92" s="55"/>
      <c r="AF92" s="37">
        <f t="shared" si="1"/>
        <v>0</v>
      </c>
      <c r="AG92" s="38">
        <v>15.0</v>
      </c>
      <c r="AH92" s="39">
        <f t="shared" si="2"/>
        <v>55</v>
      </c>
      <c r="AI92" s="40">
        <f t="shared" si="3"/>
        <v>1</v>
      </c>
      <c r="AJ92" s="41"/>
      <c r="AK92" s="42"/>
      <c r="AL92" s="42"/>
      <c r="AM92" s="42"/>
      <c r="AN92" s="42"/>
      <c r="AO92" s="42"/>
      <c r="AP92" s="42"/>
      <c r="AQ92" s="42"/>
      <c r="AR92" s="42"/>
      <c r="AS92" s="42"/>
      <c r="AT92" s="41"/>
    </row>
    <row r="93" ht="15.75" customHeight="1">
      <c r="A93" s="20" t="s">
        <v>208</v>
      </c>
      <c r="B93" s="20" t="s">
        <v>64</v>
      </c>
      <c r="C93" s="31">
        <v>36.0</v>
      </c>
      <c r="D93" s="32" t="s">
        <v>177</v>
      </c>
      <c r="E93" s="33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33"/>
      <c r="Q93" s="55"/>
      <c r="R93" s="55"/>
      <c r="S93" s="55"/>
      <c r="T93" s="55"/>
      <c r="U93" s="55"/>
      <c r="V93" s="55"/>
      <c r="W93" s="55"/>
      <c r="X93" s="55"/>
      <c r="Y93" s="56"/>
      <c r="Z93" s="57"/>
      <c r="AA93" s="55"/>
      <c r="AB93" s="55"/>
      <c r="AC93" s="55"/>
      <c r="AD93" s="55"/>
      <c r="AE93" s="55"/>
      <c r="AF93" s="37">
        <f t="shared" si="1"/>
        <v>0</v>
      </c>
      <c r="AG93" s="38"/>
      <c r="AH93" s="39">
        <f t="shared" si="2"/>
        <v>0</v>
      </c>
      <c r="AI93" s="40">
        <f t="shared" si="3"/>
        <v>0</v>
      </c>
      <c r="AJ93" s="41"/>
      <c r="AK93" s="42"/>
      <c r="AL93" s="42"/>
      <c r="AM93" s="42"/>
      <c r="AN93" s="42"/>
      <c r="AO93" s="42"/>
      <c r="AP93" s="42"/>
      <c r="AQ93" s="42"/>
      <c r="AR93" s="42"/>
      <c r="AS93" s="42"/>
      <c r="AT93" s="41"/>
    </row>
    <row r="94" ht="15.75" customHeight="1">
      <c r="A94" s="20" t="s">
        <v>189</v>
      </c>
      <c r="B94" s="20" t="s">
        <v>209</v>
      </c>
      <c r="C94" s="31">
        <v>37.0</v>
      </c>
      <c r="D94" s="32" t="s">
        <v>177</v>
      </c>
      <c r="E94" s="33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33"/>
      <c r="Q94" s="55"/>
      <c r="R94" s="55"/>
      <c r="S94" s="55"/>
      <c r="T94" s="55"/>
      <c r="U94" s="55"/>
      <c r="V94" s="55"/>
      <c r="W94" s="55"/>
      <c r="X94" s="55"/>
      <c r="Y94" s="56"/>
      <c r="Z94" s="57"/>
      <c r="AA94" s="55"/>
      <c r="AB94" s="55"/>
      <c r="AC94" s="55"/>
      <c r="AD94" s="55"/>
      <c r="AE94" s="55"/>
      <c r="AF94" s="37">
        <f t="shared" si="1"/>
        <v>0</v>
      </c>
      <c r="AG94" s="38"/>
      <c r="AH94" s="39">
        <f t="shared" si="2"/>
        <v>0</v>
      </c>
      <c r="AI94" s="40">
        <f t="shared" si="3"/>
        <v>0</v>
      </c>
      <c r="AJ94" s="41"/>
      <c r="AK94" s="42"/>
      <c r="AL94" s="42"/>
      <c r="AM94" s="42"/>
      <c r="AN94" s="42"/>
      <c r="AO94" s="42"/>
      <c r="AP94" s="42"/>
      <c r="AQ94" s="42"/>
      <c r="AR94" s="42"/>
      <c r="AS94" s="42"/>
      <c r="AT94" s="41"/>
    </row>
    <row r="95" ht="15.75" customHeight="1">
      <c r="A95" s="20" t="s">
        <v>185</v>
      </c>
      <c r="B95" s="20" t="s">
        <v>210</v>
      </c>
      <c r="C95" s="31">
        <v>37.0</v>
      </c>
      <c r="D95" s="32" t="s">
        <v>177</v>
      </c>
      <c r="E95" s="33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33"/>
      <c r="Q95" s="55"/>
      <c r="R95" s="55"/>
      <c r="S95" s="55"/>
      <c r="T95" s="55"/>
      <c r="U95" s="55"/>
      <c r="V95" s="55"/>
      <c r="W95" s="55"/>
      <c r="X95" s="55"/>
      <c r="Y95" s="56"/>
      <c r="Z95" s="57"/>
      <c r="AA95" s="55"/>
      <c r="AB95" s="55"/>
      <c r="AC95" s="55"/>
      <c r="AD95" s="55"/>
      <c r="AE95" s="55"/>
      <c r="AF95" s="37">
        <f t="shared" si="1"/>
        <v>0</v>
      </c>
      <c r="AG95" s="38">
        <v>45.0</v>
      </c>
      <c r="AH95" s="39">
        <f t="shared" si="2"/>
        <v>45</v>
      </c>
      <c r="AI95" s="40">
        <f t="shared" si="3"/>
        <v>0</v>
      </c>
      <c r="AJ95" s="41"/>
      <c r="AK95" s="42"/>
      <c r="AL95" s="42"/>
      <c r="AM95" s="42"/>
      <c r="AN95" s="42"/>
      <c r="AO95" s="42"/>
      <c r="AP95" s="42"/>
      <c r="AQ95" s="42"/>
      <c r="AR95" s="42"/>
      <c r="AS95" s="42"/>
      <c r="AT95" s="41"/>
    </row>
    <row r="96" ht="15.75" customHeight="1">
      <c r="A96" s="20" t="s">
        <v>211</v>
      </c>
      <c r="B96" s="20" t="s">
        <v>212</v>
      </c>
      <c r="C96" s="31">
        <v>37.0</v>
      </c>
      <c r="D96" s="32" t="s">
        <v>177</v>
      </c>
      <c r="E96" s="33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33"/>
      <c r="Q96" s="55"/>
      <c r="R96" s="55"/>
      <c r="S96" s="55"/>
      <c r="T96" s="55"/>
      <c r="U96" s="55"/>
      <c r="V96" s="55"/>
      <c r="W96" s="55"/>
      <c r="X96" s="55"/>
      <c r="Y96" s="56"/>
      <c r="Z96" s="57"/>
      <c r="AA96" s="55"/>
      <c r="AB96" s="55"/>
      <c r="AC96" s="55"/>
      <c r="AD96" s="55"/>
      <c r="AE96" s="55"/>
      <c r="AF96" s="37">
        <f t="shared" si="1"/>
        <v>0</v>
      </c>
      <c r="AG96" s="38"/>
      <c r="AH96" s="39">
        <f t="shared" si="2"/>
        <v>0</v>
      </c>
      <c r="AI96" s="40">
        <f t="shared" si="3"/>
        <v>0</v>
      </c>
      <c r="AJ96" s="41"/>
      <c r="AK96" s="42"/>
      <c r="AL96" s="42"/>
      <c r="AM96" s="42"/>
      <c r="AN96" s="42"/>
      <c r="AO96" s="42"/>
      <c r="AP96" s="42"/>
      <c r="AQ96" s="42"/>
      <c r="AR96" s="42"/>
      <c r="AS96" s="42"/>
      <c r="AT96" s="41"/>
    </row>
    <row r="97" ht="15.75" customHeight="1">
      <c r="A97" s="20" t="s">
        <v>213</v>
      </c>
      <c r="B97" s="20" t="s">
        <v>154</v>
      </c>
      <c r="C97" s="83">
        <v>38.0</v>
      </c>
      <c r="D97" s="22" t="s">
        <v>177</v>
      </c>
      <c r="E97" s="23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23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26">
        <f t="shared" si="1"/>
        <v>0</v>
      </c>
      <c r="AG97" s="44"/>
      <c r="AH97" s="28">
        <f t="shared" si="2"/>
        <v>0</v>
      </c>
      <c r="AI97" s="29">
        <f t="shared" si="3"/>
        <v>0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ht="15.75" customHeight="1">
      <c r="A98" s="84"/>
      <c r="B98" s="85"/>
      <c r="C98" s="86"/>
      <c r="D98" s="87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49"/>
      <c r="Z98" s="50"/>
      <c r="AA98" s="33"/>
      <c r="AB98" s="33"/>
      <c r="AC98" s="33"/>
      <c r="AD98" s="33"/>
      <c r="AE98" s="33"/>
      <c r="AF98" s="88">
        <f t="shared" si="1"/>
        <v>0</v>
      </c>
      <c r="AG98" s="88"/>
      <c r="AH98" s="89">
        <f t="shared" si="2"/>
        <v>0</v>
      </c>
      <c r="AI98" s="90">
        <f t="shared" si="3"/>
        <v>0</v>
      </c>
      <c r="AJ98" s="41"/>
      <c r="AK98" s="42"/>
      <c r="AL98" s="42"/>
      <c r="AM98" s="42"/>
      <c r="AN98" s="42"/>
      <c r="AO98" s="42"/>
      <c r="AP98" s="42"/>
      <c r="AQ98" s="42"/>
      <c r="AR98" s="42"/>
      <c r="AS98" s="42"/>
      <c r="AT98" s="41"/>
    </row>
    <row r="99" ht="15.75" customHeight="1">
      <c r="A99" s="20" t="s">
        <v>178</v>
      </c>
      <c r="B99" s="20" t="s">
        <v>214</v>
      </c>
      <c r="C99" s="31">
        <v>40.0</v>
      </c>
      <c r="D99" s="32" t="s">
        <v>215</v>
      </c>
      <c r="E99" s="33"/>
      <c r="F99" s="34"/>
      <c r="G99" s="34">
        <v>50.0</v>
      </c>
      <c r="H99" s="34"/>
      <c r="I99" s="34"/>
      <c r="J99" s="34"/>
      <c r="K99" s="34"/>
      <c r="L99" s="34"/>
      <c r="M99" s="34"/>
      <c r="N99" s="34"/>
      <c r="O99" s="34"/>
      <c r="P99" s="33"/>
      <c r="Q99" s="34"/>
      <c r="R99" s="34"/>
      <c r="S99" s="34"/>
      <c r="T99" s="34"/>
      <c r="U99" s="34"/>
      <c r="V99" s="34"/>
      <c r="W99" s="34"/>
      <c r="X99" s="34"/>
      <c r="Y99" s="35"/>
      <c r="Z99" s="36"/>
      <c r="AA99" s="34"/>
      <c r="AB99" s="34"/>
      <c r="AC99" s="34"/>
      <c r="AD99" s="34"/>
      <c r="AE99" s="34"/>
      <c r="AF99" s="37">
        <f t="shared" si="1"/>
        <v>0</v>
      </c>
      <c r="AG99" s="38"/>
      <c r="AH99" s="39">
        <f t="shared" si="2"/>
        <v>50</v>
      </c>
      <c r="AI99" s="40">
        <f t="shared" si="3"/>
        <v>1</v>
      </c>
      <c r="AJ99" s="41"/>
      <c r="AK99" s="42"/>
      <c r="AL99" s="42"/>
      <c r="AM99" s="42"/>
      <c r="AN99" s="42"/>
      <c r="AO99" s="42"/>
      <c r="AP99" s="42"/>
      <c r="AQ99" s="42"/>
      <c r="AR99" s="42"/>
      <c r="AS99" s="42"/>
      <c r="AT99" s="41"/>
    </row>
    <row r="100" ht="15.75" customHeight="1">
      <c r="A100" s="20" t="s">
        <v>216</v>
      </c>
      <c r="B100" s="20" t="s">
        <v>217</v>
      </c>
      <c r="C100" s="31">
        <v>41.0</v>
      </c>
      <c r="D100" s="32" t="s">
        <v>215</v>
      </c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3"/>
      <c r="Q100" s="34"/>
      <c r="R100" s="34"/>
      <c r="S100" s="34"/>
      <c r="T100" s="34"/>
      <c r="U100" s="34"/>
      <c r="V100" s="34"/>
      <c r="W100" s="34"/>
      <c r="X100" s="34"/>
      <c r="Y100" s="35"/>
      <c r="Z100" s="36"/>
      <c r="AA100" s="34"/>
      <c r="AB100" s="34"/>
      <c r="AC100" s="34"/>
      <c r="AD100" s="34"/>
      <c r="AE100" s="34"/>
      <c r="AF100" s="37">
        <f t="shared" si="1"/>
        <v>0</v>
      </c>
      <c r="AG100" s="38"/>
      <c r="AH100" s="39">
        <f t="shared" si="2"/>
        <v>0</v>
      </c>
      <c r="AI100" s="40">
        <f t="shared" si="3"/>
        <v>0</v>
      </c>
      <c r="AJ100" s="41"/>
      <c r="AK100" s="42"/>
      <c r="AL100" s="42"/>
      <c r="AM100" s="42"/>
      <c r="AN100" s="42"/>
      <c r="AO100" s="42"/>
      <c r="AP100" s="42"/>
      <c r="AQ100" s="42"/>
      <c r="AR100" s="42"/>
      <c r="AS100" s="42"/>
      <c r="AT100" s="41"/>
    </row>
    <row r="101" ht="15.75" customHeight="1">
      <c r="A101" s="20" t="s">
        <v>189</v>
      </c>
      <c r="B101" s="20" t="s">
        <v>218</v>
      </c>
      <c r="C101" s="31">
        <v>41.0</v>
      </c>
      <c r="D101" s="32" t="s">
        <v>215</v>
      </c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3"/>
      <c r="Q101" s="34"/>
      <c r="R101" s="34"/>
      <c r="S101" s="34"/>
      <c r="T101" s="34"/>
      <c r="U101" s="34"/>
      <c r="V101" s="34"/>
      <c r="W101" s="34"/>
      <c r="X101" s="34"/>
      <c r="Y101" s="35"/>
      <c r="Z101" s="36"/>
      <c r="AA101" s="34"/>
      <c r="AB101" s="34"/>
      <c r="AC101" s="34"/>
      <c r="AD101" s="34"/>
      <c r="AE101" s="34"/>
      <c r="AF101" s="37">
        <f t="shared" si="1"/>
        <v>0</v>
      </c>
      <c r="AG101" s="38"/>
      <c r="AH101" s="39">
        <f t="shared" si="2"/>
        <v>0</v>
      </c>
      <c r="AI101" s="40">
        <f t="shared" si="3"/>
        <v>0</v>
      </c>
      <c r="AJ101" s="41"/>
      <c r="AK101" s="42"/>
      <c r="AL101" s="42"/>
      <c r="AM101" s="42"/>
      <c r="AN101" s="42"/>
      <c r="AO101" s="42"/>
      <c r="AP101" s="42"/>
      <c r="AQ101" s="42"/>
      <c r="AR101" s="42"/>
      <c r="AS101" s="42"/>
      <c r="AT101" s="41"/>
    </row>
    <row r="102" ht="15.75" customHeight="1">
      <c r="A102" s="20" t="s">
        <v>219</v>
      </c>
      <c r="B102" s="20" t="s">
        <v>220</v>
      </c>
      <c r="C102" s="21">
        <v>42.0</v>
      </c>
      <c r="D102" s="22" t="s">
        <v>215</v>
      </c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3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6">
        <f t="shared" si="1"/>
        <v>0</v>
      </c>
      <c r="AG102" s="44"/>
      <c r="AH102" s="28">
        <f t="shared" si="2"/>
        <v>0</v>
      </c>
      <c r="AI102" s="29">
        <f t="shared" si="3"/>
        <v>0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ht="15.75" customHeight="1">
      <c r="A103" s="20" t="s">
        <v>221</v>
      </c>
      <c r="B103" s="20" t="s">
        <v>222</v>
      </c>
      <c r="C103" s="31">
        <v>43.0</v>
      </c>
      <c r="D103" s="32" t="s">
        <v>215</v>
      </c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3"/>
      <c r="Q103" s="34"/>
      <c r="R103" s="34"/>
      <c r="S103" s="34"/>
      <c r="T103" s="34"/>
      <c r="U103" s="34"/>
      <c r="V103" s="34"/>
      <c r="W103" s="34"/>
      <c r="X103" s="34"/>
      <c r="Y103" s="35"/>
      <c r="Z103" s="36"/>
      <c r="AA103" s="34"/>
      <c r="AB103" s="34"/>
      <c r="AC103" s="34"/>
      <c r="AD103" s="34"/>
      <c r="AE103" s="34"/>
      <c r="AF103" s="37">
        <f t="shared" si="1"/>
        <v>0</v>
      </c>
      <c r="AG103" s="38"/>
      <c r="AH103" s="39">
        <f t="shared" si="2"/>
        <v>0</v>
      </c>
      <c r="AI103" s="40">
        <f t="shared" si="3"/>
        <v>0</v>
      </c>
      <c r="AJ103" s="41"/>
      <c r="AK103" s="42"/>
      <c r="AL103" s="42"/>
      <c r="AM103" s="42"/>
      <c r="AN103" s="42"/>
      <c r="AO103" s="42"/>
      <c r="AP103" s="42"/>
      <c r="AQ103" s="42"/>
      <c r="AR103" s="42"/>
      <c r="AS103" s="42"/>
      <c r="AT103" s="41"/>
    </row>
    <row r="104" ht="15.75" customHeight="1">
      <c r="A104" s="20" t="s">
        <v>223</v>
      </c>
      <c r="B104" s="20" t="s">
        <v>224</v>
      </c>
      <c r="C104" s="31">
        <v>44.0</v>
      </c>
      <c r="D104" s="32" t="s">
        <v>215</v>
      </c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3"/>
      <c r="Q104" s="34"/>
      <c r="R104" s="34"/>
      <c r="S104" s="34"/>
      <c r="T104" s="34"/>
      <c r="U104" s="34"/>
      <c r="V104" s="34"/>
      <c r="W104" s="34"/>
      <c r="X104" s="34"/>
      <c r="Y104" s="35"/>
      <c r="Z104" s="36"/>
      <c r="AA104" s="34"/>
      <c r="AB104" s="34"/>
      <c r="AC104" s="34"/>
      <c r="AD104" s="34"/>
      <c r="AE104" s="34"/>
      <c r="AF104" s="37">
        <f t="shared" si="1"/>
        <v>0</v>
      </c>
      <c r="AG104" s="38"/>
      <c r="AH104" s="39">
        <f t="shared" si="2"/>
        <v>0</v>
      </c>
      <c r="AI104" s="40">
        <f t="shared" si="3"/>
        <v>0</v>
      </c>
      <c r="AJ104" s="41"/>
      <c r="AK104" s="42"/>
      <c r="AL104" s="42"/>
      <c r="AM104" s="42"/>
      <c r="AN104" s="42"/>
      <c r="AO104" s="42"/>
      <c r="AP104" s="42"/>
      <c r="AQ104" s="42"/>
      <c r="AR104" s="42"/>
      <c r="AS104" s="42"/>
      <c r="AT104" s="41"/>
    </row>
    <row r="105" ht="15.75" customHeight="1">
      <c r="A105" s="20" t="s">
        <v>216</v>
      </c>
      <c r="B105" s="20" t="s">
        <v>225</v>
      </c>
      <c r="C105" s="31">
        <v>44.0</v>
      </c>
      <c r="D105" s="32" t="s">
        <v>215</v>
      </c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3"/>
      <c r="Q105" s="34"/>
      <c r="R105" s="34"/>
      <c r="S105" s="34"/>
      <c r="T105" s="34"/>
      <c r="U105" s="34"/>
      <c r="V105" s="34"/>
      <c r="W105" s="34"/>
      <c r="X105" s="34"/>
      <c r="Y105" s="35"/>
      <c r="Z105" s="36"/>
      <c r="AA105" s="34"/>
      <c r="AB105" s="34"/>
      <c r="AC105" s="34"/>
      <c r="AD105" s="34"/>
      <c r="AE105" s="34"/>
      <c r="AF105" s="37">
        <f t="shared" si="1"/>
        <v>0</v>
      </c>
      <c r="AG105" s="38"/>
      <c r="AH105" s="39">
        <f t="shared" si="2"/>
        <v>0</v>
      </c>
      <c r="AI105" s="40">
        <f t="shared" si="3"/>
        <v>0</v>
      </c>
      <c r="AJ105" s="41"/>
      <c r="AK105" s="42"/>
      <c r="AL105" s="42"/>
      <c r="AM105" s="42"/>
      <c r="AN105" s="42"/>
      <c r="AO105" s="42"/>
      <c r="AP105" s="42"/>
      <c r="AQ105" s="42"/>
      <c r="AR105" s="42"/>
      <c r="AS105" s="42"/>
      <c r="AT105" s="41"/>
    </row>
    <row r="106" ht="15.75" customHeight="1">
      <c r="A106" s="20" t="s">
        <v>226</v>
      </c>
      <c r="B106" s="20" t="s">
        <v>112</v>
      </c>
      <c r="C106" s="31">
        <v>44.0</v>
      </c>
      <c r="D106" s="32" t="s">
        <v>215</v>
      </c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3"/>
      <c r="Q106" s="34"/>
      <c r="R106" s="34"/>
      <c r="S106" s="34"/>
      <c r="T106" s="34"/>
      <c r="U106" s="34"/>
      <c r="V106" s="34"/>
      <c r="W106" s="34"/>
      <c r="X106" s="34"/>
      <c r="Y106" s="35"/>
      <c r="Z106" s="36"/>
      <c r="AA106" s="34"/>
      <c r="AB106" s="34"/>
      <c r="AC106" s="34"/>
      <c r="AD106" s="34"/>
      <c r="AE106" s="34"/>
      <c r="AF106" s="37">
        <f t="shared" si="1"/>
        <v>0</v>
      </c>
      <c r="AG106" s="38"/>
      <c r="AH106" s="39">
        <f t="shared" si="2"/>
        <v>0</v>
      </c>
      <c r="AI106" s="40">
        <f t="shared" si="3"/>
        <v>0</v>
      </c>
      <c r="AJ106" s="41"/>
      <c r="AK106" s="42"/>
      <c r="AL106" s="42"/>
      <c r="AM106" s="42"/>
      <c r="AN106" s="42"/>
      <c r="AO106" s="42"/>
      <c r="AP106" s="42"/>
      <c r="AQ106" s="42"/>
      <c r="AR106" s="42"/>
      <c r="AS106" s="42"/>
      <c r="AT106" s="41"/>
    </row>
    <row r="107" ht="15.75" customHeight="1">
      <c r="A107" s="20" t="s">
        <v>227</v>
      </c>
      <c r="B107" s="20" t="s">
        <v>228</v>
      </c>
      <c r="C107" s="31">
        <v>44.0</v>
      </c>
      <c r="D107" s="32" t="s">
        <v>215</v>
      </c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3"/>
      <c r="Q107" s="34"/>
      <c r="R107" s="34"/>
      <c r="S107" s="34"/>
      <c r="T107" s="34"/>
      <c r="U107" s="34"/>
      <c r="V107" s="34"/>
      <c r="W107" s="34"/>
      <c r="X107" s="34"/>
      <c r="Y107" s="35"/>
      <c r="Z107" s="36"/>
      <c r="AA107" s="34"/>
      <c r="AB107" s="34"/>
      <c r="AC107" s="34"/>
      <c r="AD107" s="34"/>
      <c r="AE107" s="34"/>
      <c r="AF107" s="37">
        <f t="shared" si="1"/>
        <v>0</v>
      </c>
      <c r="AG107" s="38"/>
      <c r="AH107" s="39">
        <f t="shared" si="2"/>
        <v>0</v>
      </c>
      <c r="AI107" s="40">
        <f t="shared" si="3"/>
        <v>0</v>
      </c>
      <c r="AJ107" s="41"/>
      <c r="AK107" s="42"/>
      <c r="AL107" s="42"/>
      <c r="AM107" s="42"/>
      <c r="AN107" s="42"/>
      <c r="AO107" s="42"/>
      <c r="AP107" s="42"/>
      <c r="AQ107" s="42"/>
      <c r="AR107" s="42"/>
      <c r="AS107" s="42"/>
      <c r="AT107" s="41"/>
    </row>
    <row r="108" ht="15.75" customHeight="1">
      <c r="A108" s="20" t="s">
        <v>229</v>
      </c>
      <c r="B108" s="20" t="s">
        <v>230</v>
      </c>
      <c r="C108" s="21">
        <v>44.0</v>
      </c>
      <c r="D108" s="22" t="s">
        <v>215</v>
      </c>
      <c r="E108" s="2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23"/>
      <c r="Q108" s="43"/>
      <c r="R108" s="43"/>
      <c r="S108" s="43"/>
      <c r="T108" s="43"/>
      <c r="U108" s="43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6">
        <f t="shared" si="1"/>
        <v>0</v>
      </c>
      <c r="AG108" s="44"/>
      <c r="AH108" s="28">
        <f t="shared" si="2"/>
        <v>0</v>
      </c>
      <c r="AI108" s="29">
        <f t="shared" si="3"/>
        <v>0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ht="15.75" customHeight="1">
      <c r="A109" s="20" t="s">
        <v>231</v>
      </c>
      <c r="B109" s="20" t="s">
        <v>232</v>
      </c>
      <c r="C109" s="31">
        <v>44.0</v>
      </c>
      <c r="D109" s="32" t="s">
        <v>215</v>
      </c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3"/>
      <c r="Q109" s="34"/>
      <c r="R109" s="34"/>
      <c r="S109" s="34"/>
      <c r="T109" s="34"/>
      <c r="U109" s="34"/>
      <c r="V109" s="34"/>
      <c r="W109" s="34"/>
      <c r="X109" s="34"/>
      <c r="Y109" s="35"/>
      <c r="Z109" s="36"/>
      <c r="AA109" s="34"/>
      <c r="AB109" s="34"/>
      <c r="AC109" s="34">
        <v>50.0</v>
      </c>
      <c r="AD109" s="34"/>
      <c r="AE109" s="34"/>
      <c r="AF109" s="37">
        <f t="shared" si="1"/>
        <v>0</v>
      </c>
      <c r="AG109" s="38"/>
      <c r="AH109" s="39">
        <f t="shared" si="2"/>
        <v>50</v>
      </c>
      <c r="AI109" s="40">
        <f t="shared" si="3"/>
        <v>1</v>
      </c>
      <c r="AJ109" s="41"/>
      <c r="AK109" s="42"/>
      <c r="AL109" s="42"/>
      <c r="AM109" s="42"/>
      <c r="AN109" s="42"/>
      <c r="AO109" s="42"/>
      <c r="AP109" s="42"/>
      <c r="AQ109" s="42"/>
      <c r="AR109" s="42"/>
      <c r="AS109" s="42"/>
      <c r="AT109" s="41"/>
    </row>
    <row r="110" ht="15.75" customHeight="1">
      <c r="A110" s="20" t="s">
        <v>233</v>
      </c>
      <c r="B110" s="20" t="s">
        <v>234</v>
      </c>
      <c r="C110" s="31">
        <v>44.0</v>
      </c>
      <c r="D110" s="32" t="s">
        <v>215</v>
      </c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3"/>
      <c r="Q110" s="34"/>
      <c r="R110" s="34"/>
      <c r="S110" s="34"/>
      <c r="T110" s="34"/>
      <c r="U110" s="34"/>
      <c r="V110" s="34"/>
      <c r="W110" s="34"/>
      <c r="X110" s="34"/>
      <c r="Y110" s="35"/>
      <c r="Z110" s="36"/>
      <c r="AA110" s="34"/>
      <c r="AB110" s="34"/>
      <c r="AC110" s="34"/>
      <c r="AD110" s="34"/>
      <c r="AE110" s="34"/>
      <c r="AF110" s="37">
        <f t="shared" si="1"/>
        <v>0</v>
      </c>
      <c r="AG110" s="38"/>
      <c r="AH110" s="39">
        <f t="shared" si="2"/>
        <v>0</v>
      </c>
      <c r="AI110" s="40">
        <f t="shared" si="3"/>
        <v>0</v>
      </c>
      <c r="AJ110" s="41"/>
      <c r="AK110" s="42"/>
      <c r="AL110" s="42"/>
      <c r="AM110" s="42"/>
      <c r="AN110" s="42"/>
      <c r="AO110" s="42"/>
      <c r="AP110" s="42"/>
      <c r="AQ110" s="42"/>
      <c r="AR110" s="42"/>
      <c r="AS110" s="42"/>
      <c r="AT110" s="41"/>
    </row>
    <row r="111" ht="15.75" customHeight="1">
      <c r="A111" s="20" t="s">
        <v>235</v>
      </c>
      <c r="B111" s="20" t="s">
        <v>236</v>
      </c>
      <c r="C111" s="31">
        <v>45.0</v>
      </c>
      <c r="D111" s="32" t="s">
        <v>215</v>
      </c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4"/>
      <c r="R111" s="34"/>
      <c r="S111" s="34"/>
      <c r="T111" s="34"/>
      <c r="U111" s="34"/>
      <c r="V111" s="34"/>
      <c r="W111" s="34"/>
      <c r="X111" s="34"/>
      <c r="Y111" s="35"/>
      <c r="Z111" s="36"/>
      <c r="AA111" s="34"/>
      <c r="AB111" s="34"/>
      <c r="AC111" s="34"/>
      <c r="AD111" s="34"/>
      <c r="AE111" s="34"/>
      <c r="AF111" s="37">
        <f t="shared" si="1"/>
        <v>0</v>
      </c>
      <c r="AG111" s="38"/>
      <c r="AH111" s="39">
        <f t="shared" si="2"/>
        <v>0</v>
      </c>
      <c r="AI111" s="40">
        <f t="shared" si="3"/>
        <v>0</v>
      </c>
      <c r="AJ111" s="41"/>
      <c r="AK111" s="42"/>
      <c r="AL111" s="42"/>
      <c r="AM111" s="42"/>
      <c r="AN111" s="42"/>
      <c r="AO111" s="42"/>
      <c r="AP111" s="42"/>
      <c r="AQ111" s="42"/>
      <c r="AR111" s="42"/>
      <c r="AS111" s="42"/>
      <c r="AT111" s="41"/>
    </row>
    <row r="112" ht="15.75" customHeight="1">
      <c r="A112" s="20" t="s">
        <v>237</v>
      </c>
      <c r="B112" s="20" t="s">
        <v>238</v>
      </c>
      <c r="C112" s="21">
        <v>47.0</v>
      </c>
      <c r="D112" s="22" t="s">
        <v>215</v>
      </c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3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6">
        <f t="shared" si="1"/>
        <v>0</v>
      </c>
      <c r="AG112" s="44"/>
      <c r="AH112" s="28">
        <f t="shared" si="2"/>
        <v>0</v>
      </c>
      <c r="AI112" s="29">
        <f t="shared" si="3"/>
        <v>0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</row>
    <row r="113" ht="15.75" customHeight="1">
      <c r="A113" s="20" t="s">
        <v>239</v>
      </c>
      <c r="B113" s="20" t="s">
        <v>80</v>
      </c>
      <c r="C113" s="31">
        <v>47.0</v>
      </c>
      <c r="D113" s="32" t="s">
        <v>215</v>
      </c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3"/>
      <c r="Q113" s="34"/>
      <c r="R113" s="34"/>
      <c r="S113" s="34"/>
      <c r="T113" s="34"/>
      <c r="U113" s="34"/>
      <c r="V113" s="34"/>
      <c r="W113" s="34"/>
      <c r="X113" s="34"/>
      <c r="Y113" s="35"/>
      <c r="Z113" s="36"/>
      <c r="AA113" s="34"/>
      <c r="AB113" s="34"/>
      <c r="AC113" s="34"/>
      <c r="AD113" s="34"/>
      <c r="AE113" s="34"/>
      <c r="AF113" s="37">
        <f t="shared" si="1"/>
        <v>0</v>
      </c>
      <c r="AG113" s="38"/>
      <c r="AH113" s="39">
        <f t="shared" si="2"/>
        <v>0</v>
      </c>
      <c r="AI113" s="40">
        <f t="shared" si="3"/>
        <v>0</v>
      </c>
      <c r="AJ113" s="41"/>
      <c r="AK113" s="42"/>
      <c r="AL113" s="42"/>
      <c r="AM113" s="42"/>
      <c r="AN113" s="42"/>
      <c r="AO113" s="42"/>
      <c r="AP113" s="42"/>
      <c r="AQ113" s="42"/>
      <c r="AR113" s="42"/>
      <c r="AS113" s="42"/>
      <c r="AT113" s="41"/>
    </row>
    <row r="114" ht="15.75" customHeight="1">
      <c r="A114" s="20" t="s">
        <v>240</v>
      </c>
      <c r="B114" s="20" t="s">
        <v>241</v>
      </c>
      <c r="C114" s="21">
        <v>47.0</v>
      </c>
      <c r="D114" s="22" t="s">
        <v>215</v>
      </c>
      <c r="E114" s="23"/>
      <c r="F114" s="24"/>
      <c r="G114" s="25">
        <v>30.0</v>
      </c>
      <c r="H114" s="24"/>
      <c r="I114" s="25">
        <v>50.0</v>
      </c>
      <c r="J114" s="24"/>
      <c r="K114" s="24"/>
      <c r="L114" s="24"/>
      <c r="M114" s="24"/>
      <c r="N114" s="24"/>
      <c r="O114" s="24"/>
      <c r="P114" s="23"/>
      <c r="Q114" s="24"/>
      <c r="R114" s="24"/>
      <c r="S114" s="24"/>
      <c r="T114" s="24"/>
      <c r="U114" s="24"/>
      <c r="V114" s="24"/>
      <c r="W114" s="25">
        <v>50.0</v>
      </c>
      <c r="X114" s="24"/>
      <c r="Y114" s="24"/>
      <c r="Z114" s="24"/>
      <c r="AA114" s="24"/>
      <c r="AB114" s="24"/>
      <c r="AC114" s="24"/>
      <c r="AD114" s="24"/>
      <c r="AE114" s="24"/>
      <c r="AF114" s="26">
        <f t="shared" si="1"/>
        <v>0</v>
      </c>
      <c r="AG114" s="27">
        <v>15.0</v>
      </c>
      <c r="AH114" s="28">
        <f t="shared" si="2"/>
        <v>145</v>
      </c>
      <c r="AI114" s="29">
        <f t="shared" si="3"/>
        <v>3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ht="15.75" customHeight="1">
      <c r="A115" s="20" t="s">
        <v>242</v>
      </c>
      <c r="B115" s="20" t="s">
        <v>128</v>
      </c>
      <c r="C115" s="31">
        <v>49.0</v>
      </c>
      <c r="D115" s="32" t="s">
        <v>215</v>
      </c>
      <c r="E115" s="33"/>
      <c r="F115" s="34"/>
      <c r="G115" s="34">
        <v>40.0</v>
      </c>
      <c r="H115" s="34"/>
      <c r="I115" s="34"/>
      <c r="J115" s="34">
        <v>50.0</v>
      </c>
      <c r="K115" s="34"/>
      <c r="L115" s="34"/>
      <c r="M115" s="34"/>
      <c r="N115" s="34"/>
      <c r="O115" s="34"/>
      <c r="P115" s="33"/>
      <c r="Q115" s="34"/>
      <c r="R115" s="34">
        <v>50.0</v>
      </c>
      <c r="S115" s="34"/>
      <c r="T115" s="34">
        <v>50.0</v>
      </c>
      <c r="U115" s="34"/>
      <c r="V115" s="34"/>
      <c r="W115" s="34"/>
      <c r="X115" s="34"/>
      <c r="Y115" s="35"/>
      <c r="Z115" s="36"/>
      <c r="AA115" s="34"/>
      <c r="AB115" s="34"/>
      <c r="AC115" s="34"/>
      <c r="AD115" s="34"/>
      <c r="AE115" s="34"/>
      <c r="AF115" s="37">
        <f t="shared" si="1"/>
        <v>0</v>
      </c>
      <c r="AG115" s="38">
        <v>30.0</v>
      </c>
      <c r="AH115" s="39">
        <f t="shared" si="2"/>
        <v>220</v>
      </c>
      <c r="AI115" s="40">
        <f t="shared" si="3"/>
        <v>4</v>
      </c>
      <c r="AJ115" s="41"/>
      <c r="AK115" s="42"/>
      <c r="AL115" s="42"/>
      <c r="AM115" s="42"/>
      <c r="AN115" s="42"/>
      <c r="AO115" s="42"/>
      <c r="AP115" s="42"/>
      <c r="AQ115" s="42"/>
      <c r="AR115" s="42"/>
      <c r="AS115" s="42"/>
      <c r="AT115" s="41"/>
    </row>
    <row r="116" ht="15.75" customHeight="1">
      <c r="A116" s="20" t="s">
        <v>189</v>
      </c>
      <c r="B116" s="20" t="s">
        <v>243</v>
      </c>
      <c r="C116" s="83">
        <v>49.0</v>
      </c>
      <c r="D116" s="22" t="s">
        <v>215</v>
      </c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3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6">
        <f t="shared" si="1"/>
        <v>0</v>
      </c>
      <c r="AG116" s="44"/>
      <c r="AH116" s="28">
        <f t="shared" si="2"/>
        <v>0</v>
      </c>
      <c r="AI116" s="29">
        <f t="shared" si="3"/>
        <v>0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ht="15.75" customHeight="1">
      <c r="A117" s="84"/>
      <c r="B117" s="85"/>
      <c r="C117" s="91"/>
      <c r="D117" s="87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49"/>
      <c r="Z117" s="50"/>
      <c r="AA117" s="33"/>
      <c r="AB117" s="33"/>
      <c r="AC117" s="33"/>
      <c r="AD117" s="33"/>
      <c r="AE117" s="33"/>
      <c r="AF117" s="88">
        <f t="shared" si="1"/>
        <v>0</v>
      </c>
      <c r="AG117" s="88"/>
      <c r="AH117" s="89">
        <f t="shared" si="2"/>
        <v>0</v>
      </c>
      <c r="AI117" s="90">
        <f t="shared" si="3"/>
        <v>0</v>
      </c>
      <c r="AJ117" s="41"/>
      <c r="AK117" s="42"/>
      <c r="AL117" s="42"/>
      <c r="AM117" s="42"/>
      <c r="AN117" s="42"/>
      <c r="AO117" s="42"/>
      <c r="AP117" s="42"/>
      <c r="AQ117" s="42"/>
      <c r="AR117" s="42"/>
      <c r="AS117" s="42"/>
      <c r="AT117" s="41"/>
    </row>
    <row r="118" ht="15.75" customHeight="1">
      <c r="A118" s="20" t="s">
        <v>219</v>
      </c>
      <c r="B118" s="20" t="s">
        <v>244</v>
      </c>
      <c r="C118" s="31">
        <v>50.0</v>
      </c>
      <c r="D118" s="32" t="s">
        <v>245</v>
      </c>
      <c r="E118" s="33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33"/>
      <c r="Q118" s="55"/>
      <c r="R118" s="55"/>
      <c r="S118" s="55"/>
      <c r="T118" s="55"/>
      <c r="U118" s="55"/>
      <c r="V118" s="55"/>
      <c r="W118" s="55"/>
      <c r="X118" s="55"/>
      <c r="Y118" s="56"/>
      <c r="Z118" s="57"/>
      <c r="AA118" s="55"/>
      <c r="AB118" s="55"/>
      <c r="AC118" s="55"/>
      <c r="AD118" s="55"/>
      <c r="AE118" s="55"/>
      <c r="AF118" s="37">
        <f t="shared" si="1"/>
        <v>0</v>
      </c>
      <c r="AG118" s="38"/>
      <c r="AH118" s="39">
        <f t="shared" si="2"/>
        <v>0</v>
      </c>
      <c r="AI118" s="40">
        <f t="shared" si="3"/>
        <v>0</v>
      </c>
      <c r="AJ118" s="41"/>
      <c r="AK118" s="42"/>
      <c r="AL118" s="42"/>
      <c r="AM118" s="42"/>
      <c r="AN118" s="42"/>
      <c r="AO118" s="42"/>
      <c r="AP118" s="42"/>
      <c r="AQ118" s="42"/>
      <c r="AR118" s="42"/>
      <c r="AS118" s="42"/>
      <c r="AT118" s="41"/>
    </row>
    <row r="119" ht="15.75" customHeight="1">
      <c r="A119" s="20" t="s">
        <v>246</v>
      </c>
      <c r="B119" s="20" t="s">
        <v>247</v>
      </c>
      <c r="C119" s="92">
        <v>50.0</v>
      </c>
      <c r="D119" s="22" t="s">
        <v>245</v>
      </c>
      <c r="E119" s="23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23"/>
      <c r="Q119" s="58"/>
      <c r="R119" s="58"/>
      <c r="S119" s="58"/>
      <c r="T119" s="58"/>
      <c r="U119" s="58"/>
      <c r="V119" s="59">
        <v>40.0</v>
      </c>
      <c r="W119" s="58"/>
      <c r="X119" s="58"/>
      <c r="Y119" s="58"/>
      <c r="Z119" s="58"/>
      <c r="AA119" s="58"/>
      <c r="AB119" s="58"/>
      <c r="AC119" s="58"/>
      <c r="AD119" s="58"/>
      <c r="AE119" s="58"/>
      <c r="AF119" s="26">
        <f t="shared" si="1"/>
        <v>0</v>
      </c>
      <c r="AG119" s="44"/>
      <c r="AH119" s="28">
        <f t="shared" si="2"/>
        <v>40</v>
      </c>
      <c r="AI119" s="29">
        <f t="shared" si="3"/>
        <v>1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ht="15.75" customHeight="1">
      <c r="A120" s="20" t="s">
        <v>248</v>
      </c>
      <c r="B120" s="20" t="s">
        <v>249</v>
      </c>
      <c r="C120" s="92">
        <v>50.0</v>
      </c>
      <c r="D120" s="22" t="s">
        <v>245</v>
      </c>
      <c r="E120" s="23"/>
      <c r="F120" s="43"/>
      <c r="G120" s="43"/>
      <c r="H120" s="43"/>
      <c r="I120" s="43"/>
      <c r="J120" s="43"/>
      <c r="K120" s="43"/>
      <c r="L120" s="43"/>
      <c r="M120" s="43"/>
      <c r="N120" s="58"/>
      <c r="O120" s="58"/>
      <c r="P120" s="23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26">
        <f t="shared" si="1"/>
        <v>0</v>
      </c>
      <c r="AG120" s="44"/>
      <c r="AH120" s="28">
        <f t="shared" si="2"/>
        <v>0</v>
      </c>
      <c r="AI120" s="29">
        <f t="shared" si="3"/>
        <v>0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ht="15.75" customHeight="1">
      <c r="A121" s="20" t="s">
        <v>250</v>
      </c>
      <c r="B121" s="20" t="s">
        <v>251</v>
      </c>
      <c r="C121" s="31">
        <v>51.0</v>
      </c>
      <c r="D121" s="32" t="s">
        <v>245</v>
      </c>
      <c r="E121" s="33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33"/>
      <c r="Q121" s="55"/>
      <c r="R121" s="55"/>
      <c r="S121" s="55"/>
      <c r="T121" s="55"/>
      <c r="U121" s="55"/>
      <c r="V121" s="55"/>
      <c r="W121" s="55"/>
      <c r="X121" s="55"/>
      <c r="Y121" s="56"/>
      <c r="Z121" s="57"/>
      <c r="AA121" s="55">
        <v>50.0</v>
      </c>
      <c r="AB121" s="55"/>
      <c r="AC121" s="55"/>
      <c r="AD121" s="55"/>
      <c r="AE121" s="55"/>
      <c r="AF121" s="37">
        <f t="shared" si="1"/>
        <v>0</v>
      </c>
      <c r="AG121" s="38"/>
      <c r="AH121" s="39">
        <f t="shared" si="2"/>
        <v>50</v>
      </c>
      <c r="AI121" s="40">
        <f t="shared" si="3"/>
        <v>1</v>
      </c>
      <c r="AJ121" s="41"/>
      <c r="AK121" s="42"/>
      <c r="AL121" s="42"/>
      <c r="AM121" s="42"/>
      <c r="AN121" s="42"/>
      <c r="AO121" s="42"/>
      <c r="AP121" s="42"/>
      <c r="AQ121" s="42"/>
      <c r="AR121" s="42"/>
      <c r="AS121" s="42"/>
      <c r="AT121" s="41"/>
    </row>
    <row r="122" ht="15.75" customHeight="1">
      <c r="A122" s="20" t="s">
        <v>252</v>
      </c>
      <c r="B122" s="20" t="s">
        <v>253</v>
      </c>
      <c r="C122" s="31">
        <v>52.0</v>
      </c>
      <c r="D122" s="32" t="s">
        <v>245</v>
      </c>
      <c r="E122" s="33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33"/>
      <c r="Q122" s="55"/>
      <c r="R122" s="55"/>
      <c r="S122" s="55"/>
      <c r="T122" s="55"/>
      <c r="U122" s="55"/>
      <c r="V122" s="55"/>
      <c r="W122" s="55"/>
      <c r="X122" s="55"/>
      <c r="Y122" s="56"/>
      <c r="Z122" s="57"/>
      <c r="AA122" s="55"/>
      <c r="AB122" s="55"/>
      <c r="AC122" s="55"/>
      <c r="AD122" s="55"/>
      <c r="AE122" s="55"/>
      <c r="AF122" s="37">
        <f t="shared" si="1"/>
        <v>0</v>
      </c>
      <c r="AG122" s="38"/>
      <c r="AH122" s="39">
        <f t="shared" si="2"/>
        <v>0</v>
      </c>
      <c r="AI122" s="40">
        <f t="shared" si="3"/>
        <v>0</v>
      </c>
      <c r="AJ122" s="41"/>
      <c r="AK122" s="42"/>
      <c r="AL122" s="42"/>
      <c r="AM122" s="42"/>
      <c r="AN122" s="42"/>
      <c r="AO122" s="42"/>
      <c r="AP122" s="42"/>
      <c r="AQ122" s="42"/>
      <c r="AR122" s="42"/>
      <c r="AS122" s="42"/>
      <c r="AT122" s="41"/>
    </row>
    <row r="123" ht="15.75" customHeight="1">
      <c r="A123" s="20" t="s">
        <v>254</v>
      </c>
      <c r="B123" s="20" t="s">
        <v>255</v>
      </c>
      <c r="C123" s="21">
        <v>53.0</v>
      </c>
      <c r="D123" s="22" t="s">
        <v>245</v>
      </c>
      <c r="E123" s="23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23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26">
        <f t="shared" si="1"/>
        <v>0</v>
      </c>
      <c r="AG123" s="44"/>
      <c r="AH123" s="28">
        <f t="shared" si="2"/>
        <v>0</v>
      </c>
      <c r="AI123" s="29">
        <f t="shared" si="3"/>
        <v>0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ht="15.75" customHeight="1">
      <c r="A124" s="20" t="s">
        <v>256</v>
      </c>
      <c r="B124" s="20" t="s">
        <v>91</v>
      </c>
      <c r="C124" s="21">
        <v>54.0</v>
      </c>
      <c r="D124" s="22" t="s">
        <v>245</v>
      </c>
      <c r="E124" s="23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2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26">
        <f t="shared" si="1"/>
        <v>0</v>
      </c>
      <c r="AG124" s="44"/>
      <c r="AH124" s="28">
        <f t="shared" si="2"/>
        <v>0</v>
      </c>
      <c r="AI124" s="29">
        <f t="shared" si="3"/>
        <v>0</v>
      </c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</row>
    <row r="125" ht="15.75" customHeight="1">
      <c r="A125" s="20" t="s">
        <v>235</v>
      </c>
      <c r="B125" s="20" t="s">
        <v>238</v>
      </c>
      <c r="C125" s="31">
        <v>54.0</v>
      </c>
      <c r="D125" s="32" t="s">
        <v>245</v>
      </c>
      <c r="E125" s="33"/>
      <c r="F125" s="55"/>
      <c r="G125" s="55"/>
      <c r="H125" s="55">
        <v>50.0</v>
      </c>
      <c r="I125" s="55"/>
      <c r="J125" s="55"/>
      <c r="K125" s="55"/>
      <c r="L125" s="55"/>
      <c r="M125" s="55"/>
      <c r="N125" s="55">
        <v>50.0</v>
      </c>
      <c r="O125" s="55"/>
      <c r="P125" s="33"/>
      <c r="Q125" s="55"/>
      <c r="R125" s="55">
        <v>50.0</v>
      </c>
      <c r="S125" s="55"/>
      <c r="T125" s="55">
        <v>50.0</v>
      </c>
      <c r="U125" s="55"/>
      <c r="V125" s="55">
        <v>50.0</v>
      </c>
      <c r="W125" s="55"/>
      <c r="X125" s="55"/>
      <c r="Y125" s="56"/>
      <c r="Z125" s="57"/>
      <c r="AA125" s="55">
        <v>30.0</v>
      </c>
      <c r="AB125" s="55"/>
      <c r="AC125" s="55"/>
      <c r="AD125" s="55"/>
      <c r="AE125" s="55">
        <v>50.0</v>
      </c>
      <c r="AF125" s="37">
        <f t="shared" si="1"/>
        <v>20</v>
      </c>
      <c r="AG125" s="38"/>
      <c r="AH125" s="39">
        <f t="shared" si="2"/>
        <v>350</v>
      </c>
      <c r="AI125" s="40">
        <f t="shared" si="3"/>
        <v>7</v>
      </c>
      <c r="AJ125" s="41"/>
      <c r="AK125" s="42"/>
      <c r="AL125" s="42"/>
      <c r="AM125" s="42"/>
      <c r="AN125" s="42"/>
      <c r="AO125" s="42"/>
      <c r="AP125" s="42"/>
      <c r="AQ125" s="42"/>
      <c r="AR125" s="42"/>
      <c r="AS125" s="42"/>
      <c r="AT125" s="41"/>
    </row>
    <row r="126" ht="15.75" customHeight="1">
      <c r="A126" s="20" t="s">
        <v>223</v>
      </c>
      <c r="B126" s="20" t="s">
        <v>130</v>
      </c>
      <c r="C126" s="31">
        <v>54.0</v>
      </c>
      <c r="D126" s="32" t="s">
        <v>245</v>
      </c>
      <c r="E126" s="33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33"/>
      <c r="Q126" s="55"/>
      <c r="R126" s="55"/>
      <c r="S126" s="55"/>
      <c r="T126" s="55"/>
      <c r="U126" s="55"/>
      <c r="V126" s="55"/>
      <c r="W126" s="55"/>
      <c r="X126" s="55"/>
      <c r="Y126" s="56"/>
      <c r="Z126" s="57"/>
      <c r="AA126" s="55"/>
      <c r="AB126" s="55"/>
      <c r="AC126" s="55"/>
      <c r="AD126" s="55"/>
      <c r="AE126" s="55"/>
      <c r="AF126" s="37">
        <f t="shared" si="1"/>
        <v>0</v>
      </c>
      <c r="AG126" s="38"/>
      <c r="AH126" s="39">
        <f t="shared" si="2"/>
        <v>0</v>
      </c>
      <c r="AI126" s="40">
        <f t="shared" si="3"/>
        <v>0</v>
      </c>
      <c r="AJ126" s="41"/>
      <c r="AK126" s="42"/>
      <c r="AL126" s="42"/>
      <c r="AM126" s="42"/>
      <c r="AN126" s="42"/>
      <c r="AO126" s="42"/>
      <c r="AP126" s="42"/>
      <c r="AQ126" s="42"/>
      <c r="AR126" s="42"/>
      <c r="AS126" s="42"/>
      <c r="AT126" s="41"/>
    </row>
    <row r="127" ht="15.75" customHeight="1">
      <c r="A127" s="20" t="s">
        <v>239</v>
      </c>
      <c r="B127" s="20" t="s">
        <v>257</v>
      </c>
      <c r="C127" s="31">
        <v>55.0</v>
      </c>
      <c r="D127" s="32" t="s">
        <v>245</v>
      </c>
      <c r="E127" s="33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33"/>
      <c r="Q127" s="55"/>
      <c r="R127" s="55"/>
      <c r="S127" s="55"/>
      <c r="T127" s="55"/>
      <c r="U127" s="55"/>
      <c r="V127" s="55"/>
      <c r="W127" s="55"/>
      <c r="X127" s="55"/>
      <c r="Y127" s="56"/>
      <c r="Z127" s="57"/>
      <c r="AA127" s="55"/>
      <c r="AB127" s="55"/>
      <c r="AC127" s="55"/>
      <c r="AD127" s="55"/>
      <c r="AE127" s="55"/>
      <c r="AF127" s="37">
        <f t="shared" si="1"/>
        <v>0</v>
      </c>
      <c r="AG127" s="38"/>
      <c r="AH127" s="39">
        <f t="shared" si="2"/>
        <v>0</v>
      </c>
      <c r="AI127" s="40">
        <f t="shared" si="3"/>
        <v>0</v>
      </c>
      <c r="AJ127" s="41"/>
      <c r="AK127" s="42"/>
      <c r="AL127" s="42"/>
      <c r="AM127" s="42"/>
      <c r="AN127" s="42"/>
      <c r="AO127" s="42"/>
      <c r="AP127" s="42"/>
      <c r="AQ127" s="42"/>
      <c r="AR127" s="42"/>
      <c r="AS127" s="42"/>
      <c r="AT127" s="41"/>
    </row>
    <row r="128" ht="15.75" customHeight="1">
      <c r="A128" s="20" t="s">
        <v>227</v>
      </c>
      <c r="B128" s="20" t="s">
        <v>258</v>
      </c>
      <c r="C128" s="21">
        <v>56.0</v>
      </c>
      <c r="D128" s="22" t="s">
        <v>245</v>
      </c>
      <c r="E128" s="23"/>
      <c r="F128" s="43"/>
      <c r="G128" s="43"/>
      <c r="H128" s="43"/>
      <c r="I128" s="43"/>
      <c r="J128" s="43"/>
      <c r="K128" s="58"/>
      <c r="L128" s="58"/>
      <c r="M128" s="58"/>
      <c r="N128" s="58"/>
      <c r="O128" s="58"/>
      <c r="P128" s="23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26">
        <f t="shared" si="1"/>
        <v>0</v>
      </c>
      <c r="AG128" s="44"/>
      <c r="AH128" s="28">
        <f t="shared" si="2"/>
        <v>0</v>
      </c>
      <c r="AI128" s="29">
        <f t="shared" si="3"/>
        <v>0</v>
      </c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ht="15.75" customHeight="1">
      <c r="A129" s="20" t="s">
        <v>259</v>
      </c>
      <c r="B129" s="20" t="s">
        <v>260</v>
      </c>
      <c r="C129" s="21">
        <v>56.0</v>
      </c>
      <c r="D129" s="22" t="s">
        <v>245</v>
      </c>
      <c r="E129" s="23"/>
      <c r="F129" s="43"/>
      <c r="G129" s="43"/>
      <c r="H129" s="43"/>
      <c r="I129" s="43"/>
      <c r="J129" s="43"/>
      <c r="K129" s="58"/>
      <c r="L129" s="58"/>
      <c r="M129" s="58"/>
      <c r="N129" s="58"/>
      <c r="O129" s="58"/>
      <c r="P129" s="23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26">
        <f t="shared" si="1"/>
        <v>0</v>
      </c>
      <c r="AG129" s="44"/>
      <c r="AH129" s="28">
        <f t="shared" si="2"/>
        <v>0</v>
      </c>
      <c r="AI129" s="29">
        <f t="shared" si="3"/>
        <v>0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ht="15.75" customHeight="1">
      <c r="A130" s="20" t="s">
        <v>261</v>
      </c>
      <c r="B130" s="20" t="s">
        <v>262</v>
      </c>
      <c r="C130" s="21">
        <v>56.0</v>
      </c>
      <c r="D130" s="22" t="s">
        <v>245</v>
      </c>
      <c r="E130" s="23"/>
      <c r="F130" s="43"/>
      <c r="G130" s="43"/>
      <c r="H130" s="43"/>
      <c r="I130" s="43"/>
      <c r="J130" s="43"/>
      <c r="K130" s="58"/>
      <c r="L130" s="58"/>
      <c r="M130" s="58"/>
      <c r="N130" s="58"/>
      <c r="O130" s="58"/>
      <c r="P130" s="23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26">
        <f t="shared" si="1"/>
        <v>0</v>
      </c>
      <c r="AG130" s="44"/>
      <c r="AH130" s="28">
        <f t="shared" si="2"/>
        <v>0</v>
      </c>
      <c r="AI130" s="29">
        <f t="shared" si="3"/>
        <v>0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</row>
    <row r="131" ht="15.75" customHeight="1">
      <c r="A131" s="20" t="s">
        <v>263</v>
      </c>
      <c r="B131" s="20" t="s">
        <v>264</v>
      </c>
      <c r="C131" s="31">
        <v>56.0</v>
      </c>
      <c r="D131" s="32" t="s">
        <v>245</v>
      </c>
      <c r="E131" s="33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33"/>
      <c r="Q131" s="55"/>
      <c r="R131" s="55"/>
      <c r="S131" s="55"/>
      <c r="T131" s="55"/>
      <c r="U131" s="55"/>
      <c r="V131" s="55"/>
      <c r="W131" s="55"/>
      <c r="X131" s="55"/>
      <c r="Y131" s="56"/>
      <c r="Z131" s="57"/>
      <c r="AA131" s="55"/>
      <c r="AB131" s="55"/>
      <c r="AC131" s="55"/>
      <c r="AD131" s="55"/>
      <c r="AE131" s="55"/>
      <c r="AF131" s="37">
        <f t="shared" si="1"/>
        <v>0</v>
      </c>
      <c r="AG131" s="38"/>
      <c r="AH131" s="39">
        <f t="shared" si="2"/>
        <v>0</v>
      </c>
      <c r="AI131" s="40">
        <f t="shared" si="3"/>
        <v>0</v>
      </c>
      <c r="AJ131" s="41"/>
      <c r="AK131" s="42"/>
      <c r="AL131" s="42"/>
      <c r="AM131" s="42"/>
      <c r="AN131" s="42"/>
      <c r="AO131" s="42"/>
      <c r="AP131" s="42"/>
      <c r="AQ131" s="42"/>
      <c r="AR131" s="42"/>
      <c r="AS131" s="42"/>
      <c r="AT131" s="41"/>
    </row>
    <row r="132" ht="15.75" customHeight="1">
      <c r="A132" s="20" t="s">
        <v>265</v>
      </c>
      <c r="B132" s="20" t="s">
        <v>266</v>
      </c>
      <c r="C132" s="31">
        <v>57.0</v>
      </c>
      <c r="D132" s="32" t="s">
        <v>245</v>
      </c>
      <c r="E132" s="33"/>
      <c r="F132" s="55">
        <v>50.0</v>
      </c>
      <c r="G132" s="55"/>
      <c r="H132" s="55"/>
      <c r="I132" s="55"/>
      <c r="J132" s="55"/>
      <c r="K132" s="55"/>
      <c r="L132" s="55"/>
      <c r="M132" s="55"/>
      <c r="N132" s="55"/>
      <c r="O132" s="55">
        <v>50.0</v>
      </c>
      <c r="P132" s="33"/>
      <c r="Q132" s="55"/>
      <c r="R132" s="55">
        <v>40.0</v>
      </c>
      <c r="S132" s="55"/>
      <c r="T132" s="55"/>
      <c r="U132" s="55"/>
      <c r="V132" s="55"/>
      <c r="W132" s="55"/>
      <c r="X132" s="55"/>
      <c r="Y132" s="56"/>
      <c r="Z132" s="57"/>
      <c r="AA132" s="55"/>
      <c r="AB132" s="55"/>
      <c r="AC132" s="55"/>
      <c r="AD132" s="55"/>
      <c r="AE132" s="55"/>
      <c r="AF132" s="37">
        <f t="shared" si="1"/>
        <v>0</v>
      </c>
      <c r="AG132" s="38"/>
      <c r="AH132" s="39">
        <f t="shared" si="2"/>
        <v>140</v>
      </c>
      <c r="AI132" s="40">
        <f t="shared" si="3"/>
        <v>3</v>
      </c>
      <c r="AJ132" s="41"/>
      <c r="AK132" s="42"/>
      <c r="AL132" s="42"/>
      <c r="AM132" s="42"/>
      <c r="AN132" s="42"/>
      <c r="AO132" s="42"/>
      <c r="AP132" s="42"/>
      <c r="AQ132" s="42"/>
      <c r="AR132" s="42"/>
      <c r="AS132" s="42"/>
      <c r="AT132" s="41"/>
    </row>
    <row r="133" ht="15.75" customHeight="1">
      <c r="A133" s="20" t="s">
        <v>223</v>
      </c>
      <c r="B133" s="20" t="s">
        <v>91</v>
      </c>
      <c r="C133" s="31">
        <v>58.0</v>
      </c>
      <c r="D133" s="32" t="s">
        <v>245</v>
      </c>
      <c r="E133" s="33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33"/>
      <c r="Q133" s="55"/>
      <c r="R133" s="55"/>
      <c r="S133" s="55"/>
      <c r="T133" s="55"/>
      <c r="U133" s="55"/>
      <c r="V133" s="55"/>
      <c r="W133" s="55"/>
      <c r="X133" s="55"/>
      <c r="Y133" s="56"/>
      <c r="Z133" s="57"/>
      <c r="AA133" s="55"/>
      <c r="AB133" s="55"/>
      <c r="AC133" s="55"/>
      <c r="AD133" s="55"/>
      <c r="AE133" s="55"/>
      <c r="AF133" s="37">
        <f t="shared" si="1"/>
        <v>0</v>
      </c>
      <c r="AG133" s="38"/>
      <c r="AH133" s="39">
        <f t="shared" si="2"/>
        <v>0</v>
      </c>
      <c r="AI133" s="40">
        <f t="shared" si="3"/>
        <v>0</v>
      </c>
      <c r="AJ133" s="41"/>
      <c r="AK133" s="42"/>
      <c r="AL133" s="42"/>
      <c r="AM133" s="42"/>
      <c r="AN133" s="42"/>
      <c r="AO133" s="42"/>
      <c r="AP133" s="42"/>
      <c r="AQ133" s="42"/>
      <c r="AR133" s="42"/>
      <c r="AS133" s="42"/>
      <c r="AT133" s="41"/>
    </row>
    <row r="134" ht="15.75" customHeight="1">
      <c r="A134" s="20" t="s">
        <v>267</v>
      </c>
      <c r="B134" s="20" t="s">
        <v>268</v>
      </c>
      <c r="C134" s="21">
        <v>58.0</v>
      </c>
      <c r="D134" s="22" t="s">
        <v>245</v>
      </c>
      <c r="E134" s="23"/>
      <c r="F134" s="43"/>
      <c r="G134" s="43"/>
      <c r="H134" s="43"/>
      <c r="I134" s="43"/>
      <c r="J134" s="43"/>
      <c r="K134" s="58"/>
      <c r="L134" s="58"/>
      <c r="M134" s="58"/>
      <c r="N134" s="58"/>
      <c r="O134" s="58"/>
      <c r="P134" s="23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26">
        <f t="shared" si="1"/>
        <v>0</v>
      </c>
      <c r="AG134" s="44"/>
      <c r="AH134" s="28">
        <f t="shared" si="2"/>
        <v>0</v>
      </c>
      <c r="AI134" s="29">
        <f t="shared" si="3"/>
        <v>0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ht="15.75" customHeight="1">
      <c r="A135" s="20" t="s">
        <v>269</v>
      </c>
      <c r="B135" s="20" t="s">
        <v>270</v>
      </c>
      <c r="C135" s="21">
        <v>59.0</v>
      </c>
      <c r="D135" s="22" t="s">
        <v>245</v>
      </c>
      <c r="E135" s="23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23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26">
        <f t="shared" si="1"/>
        <v>0</v>
      </c>
      <c r="AG135" s="44"/>
      <c r="AH135" s="28">
        <f t="shared" si="2"/>
        <v>0</v>
      </c>
      <c r="AI135" s="29">
        <f t="shared" si="3"/>
        <v>0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ht="15.75" customHeight="1">
      <c r="A136" s="20" t="s">
        <v>271</v>
      </c>
      <c r="B136" s="20" t="s">
        <v>272</v>
      </c>
      <c r="C136" s="31">
        <v>59.0</v>
      </c>
      <c r="D136" s="32" t="s">
        <v>245</v>
      </c>
      <c r="E136" s="33"/>
      <c r="F136" s="93"/>
      <c r="G136" s="93"/>
      <c r="H136" s="55"/>
      <c r="I136" s="55"/>
      <c r="J136" s="55"/>
      <c r="K136" s="55"/>
      <c r="L136" s="55"/>
      <c r="M136" s="55"/>
      <c r="N136" s="55"/>
      <c r="O136" s="55"/>
      <c r="P136" s="33"/>
      <c r="Q136" s="55"/>
      <c r="R136" s="55">
        <v>30.0</v>
      </c>
      <c r="S136" s="55"/>
      <c r="T136" s="55"/>
      <c r="U136" s="55"/>
      <c r="V136" s="55"/>
      <c r="W136" s="55"/>
      <c r="X136" s="55"/>
      <c r="Y136" s="56"/>
      <c r="Z136" s="57"/>
      <c r="AA136" s="55">
        <v>40.0</v>
      </c>
      <c r="AB136" s="55"/>
      <c r="AC136" s="55"/>
      <c r="AD136" s="55">
        <v>50.0</v>
      </c>
      <c r="AE136" s="55"/>
      <c r="AF136" s="37">
        <f t="shared" si="1"/>
        <v>0</v>
      </c>
      <c r="AG136" s="38"/>
      <c r="AH136" s="39">
        <f t="shared" si="2"/>
        <v>120</v>
      </c>
      <c r="AI136" s="40">
        <f t="shared" si="3"/>
        <v>3</v>
      </c>
      <c r="AJ136" s="41"/>
      <c r="AK136" s="42"/>
      <c r="AL136" s="42"/>
      <c r="AM136" s="42"/>
      <c r="AN136" s="42"/>
      <c r="AO136" s="42"/>
      <c r="AP136" s="42"/>
      <c r="AQ136" s="42"/>
      <c r="AR136" s="42"/>
      <c r="AS136" s="42"/>
      <c r="AT136" s="41"/>
    </row>
    <row r="137" ht="15.75" customHeight="1">
      <c r="A137" s="20" t="s">
        <v>199</v>
      </c>
      <c r="B137" s="20" t="s">
        <v>169</v>
      </c>
      <c r="C137" s="31">
        <v>60.0</v>
      </c>
      <c r="D137" s="32" t="s">
        <v>245</v>
      </c>
      <c r="E137" s="33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33"/>
      <c r="Q137" s="55"/>
      <c r="R137" s="55"/>
      <c r="S137" s="55"/>
      <c r="T137" s="55"/>
      <c r="U137" s="55"/>
      <c r="V137" s="55"/>
      <c r="W137" s="55"/>
      <c r="X137" s="55"/>
      <c r="Y137" s="56"/>
      <c r="Z137" s="57"/>
      <c r="AA137" s="55"/>
      <c r="AB137" s="55">
        <v>50.0</v>
      </c>
      <c r="AC137" s="55"/>
      <c r="AD137" s="55"/>
      <c r="AE137" s="55"/>
      <c r="AF137" s="37">
        <f t="shared" si="1"/>
        <v>0</v>
      </c>
      <c r="AG137" s="38"/>
      <c r="AH137" s="39">
        <f t="shared" si="2"/>
        <v>50</v>
      </c>
      <c r="AI137" s="40">
        <f t="shared" si="3"/>
        <v>1</v>
      </c>
      <c r="AJ137" s="41"/>
      <c r="AK137" s="42"/>
      <c r="AL137" s="42"/>
      <c r="AM137" s="42"/>
      <c r="AN137" s="42"/>
      <c r="AO137" s="42"/>
      <c r="AP137" s="42"/>
      <c r="AQ137" s="42"/>
      <c r="AR137" s="42"/>
      <c r="AS137" s="42"/>
      <c r="AT137" s="41"/>
    </row>
    <row r="138" ht="15.75" customHeight="1">
      <c r="A138" s="20" t="s">
        <v>223</v>
      </c>
      <c r="B138" s="20" t="s">
        <v>167</v>
      </c>
      <c r="C138" s="31">
        <v>62.0</v>
      </c>
      <c r="D138" s="32" t="s">
        <v>245</v>
      </c>
      <c r="E138" s="33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33"/>
      <c r="Q138" s="55"/>
      <c r="R138" s="55"/>
      <c r="S138" s="55"/>
      <c r="T138" s="55"/>
      <c r="U138" s="55"/>
      <c r="V138" s="55"/>
      <c r="W138" s="55"/>
      <c r="X138" s="55"/>
      <c r="Y138" s="56"/>
      <c r="Z138" s="57"/>
      <c r="AA138" s="55"/>
      <c r="AB138" s="55"/>
      <c r="AC138" s="55"/>
      <c r="AD138" s="55"/>
      <c r="AE138" s="55"/>
      <c r="AF138" s="37">
        <f t="shared" si="1"/>
        <v>0</v>
      </c>
      <c r="AG138" s="38"/>
      <c r="AH138" s="39">
        <f t="shared" si="2"/>
        <v>0</v>
      </c>
      <c r="AI138" s="40">
        <f t="shared" si="3"/>
        <v>0</v>
      </c>
      <c r="AJ138" s="41"/>
      <c r="AK138" s="42"/>
      <c r="AL138" s="42"/>
      <c r="AM138" s="42"/>
      <c r="AN138" s="42"/>
      <c r="AO138" s="42"/>
      <c r="AP138" s="42"/>
      <c r="AQ138" s="42"/>
      <c r="AR138" s="42"/>
      <c r="AS138" s="42"/>
      <c r="AT138" s="41"/>
    </row>
    <row r="139" ht="15.75" customHeight="1">
      <c r="A139" s="20" t="s">
        <v>273</v>
      </c>
      <c r="B139" s="20" t="s">
        <v>274</v>
      </c>
      <c r="C139" s="21">
        <v>63.0</v>
      </c>
      <c r="D139" s="22" t="s">
        <v>245</v>
      </c>
      <c r="E139" s="23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23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26">
        <f t="shared" si="1"/>
        <v>0</v>
      </c>
      <c r="AG139" s="44"/>
      <c r="AH139" s="28">
        <f t="shared" si="2"/>
        <v>0</v>
      </c>
      <c r="AI139" s="29">
        <f t="shared" si="3"/>
        <v>0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ht="15.75" customHeight="1">
      <c r="A140" s="20" t="s">
        <v>254</v>
      </c>
      <c r="B140" s="20" t="s">
        <v>275</v>
      </c>
      <c r="C140" s="31">
        <v>63.0</v>
      </c>
      <c r="D140" s="32" t="s">
        <v>245</v>
      </c>
      <c r="E140" s="33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33"/>
      <c r="Q140" s="55"/>
      <c r="R140" s="55"/>
      <c r="S140" s="55"/>
      <c r="T140" s="55"/>
      <c r="U140" s="55"/>
      <c r="V140" s="55"/>
      <c r="W140" s="55"/>
      <c r="X140" s="55"/>
      <c r="Y140" s="56"/>
      <c r="Z140" s="57"/>
      <c r="AA140" s="55"/>
      <c r="AB140" s="55"/>
      <c r="AC140" s="55"/>
      <c r="AD140" s="55"/>
      <c r="AE140" s="55"/>
      <c r="AF140" s="37">
        <f t="shared" si="1"/>
        <v>0</v>
      </c>
      <c r="AG140" s="38"/>
      <c r="AH140" s="39">
        <f t="shared" si="2"/>
        <v>0</v>
      </c>
      <c r="AI140" s="40">
        <f t="shared" si="3"/>
        <v>0</v>
      </c>
      <c r="AJ140" s="41"/>
      <c r="AK140" s="42"/>
      <c r="AL140" s="42"/>
      <c r="AM140" s="42"/>
      <c r="AN140" s="42"/>
      <c r="AO140" s="42"/>
      <c r="AP140" s="42"/>
      <c r="AQ140" s="42"/>
      <c r="AR140" s="42"/>
      <c r="AS140" s="42"/>
      <c r="AT140" s="41"/>
    </row>
    <row r="141" ht="15.75" customHeight="1">
      <c r="A141" s="20" t="s">
        <v>276</v>
      </c>
      <c r="B141" s="20" t="s">
        <v>173</v>
      </c>
      <c r="C141" s="31">
        <v>66.0</v>
      </c>
      <c r="D141" s="32" t="s">
        <v>245</v>
      </c>
      <c r="E141" s="33"/>
      <c r="F141" s="55"/>
      <c r="G141" s="55"/>
      <c r="H141" s="55"/>
      <c r="I141" s="55"/>
      <c r="J141" s="55"/>
      <c r="K141" s="55"/>
      <c r="L141" s="55">
        <v>50.0</v>
      </c>
      <c r="M141" s="55"/>
      <c r="N141" s="55"/>
      <c r="O141" s="55"/>
      <c r="P141" s="33"/>
      <c r="Q141" s="55"/>
      <c r="R141" s="55"/>
      <c r="S141" s="55"/>
      <c r="T141" s="55"/>
      <c r="U141" s="55"/>
      <c r="V141" s="55"/>
      <c r="W141" s="55"/>
      <c r="X141" s="55"/>
      <c r="Y141" s="56"/>
      <c r="Z141" s="57"/>
      <c r="AA141" s="55"/>
      <c r="AB141" s="55"/>
      <c r="AC141" s="55"/>
      <c r="AD141" s="55"/>
      <c r="AE141" s="55"/>
      <c r="AF141" s="37">
        <f t="shared" si="1"/>
        <v>0</v>
      </c>
      <c r="AG141" s="38"/>
      <c r="AH141" s="39">
        <f t="shared" si="2"/>
        <v>50</v>
      </c>
      <c r="AI141" s="40">
        <f t="shared" si="3"/>
        <v>1</v>
      </c>
      <c r="AJ141" s="41"/>
      <c r="AK141" s="42"/>
      <c r="AL141" s="42"/>
      <c r="AM141" s="42"/>
      <c r="AN141" s="42"/>
      <c r="AO141" s="42"/>
      <c r="AP141" s="42"/>
      <c r="AQ141" s="42"/>
      <c r="AR141" s="42"/>
      <c r="AS141" s="42"/>
      <c r="AT141" s="41"/>
    </row>
    <row r="142" ht="15.75" customHeight="1">
      <c r="A142" s="20" t="s">
        <v>277</v>
      </c>
      <c r="B142" s="20" t="s">
        <v>278</v>
      </c>
      <c r="C142" s="21">
        <v>66.0</v>
      </c>
      <c r="D142" s="22" t="s">
        <v>245</v>
      </c>
      <c r="E142" s="23"/>
      <c r="F142" s="58"/>
      <c r="G142" s="58"/>
      <c r="H142" s="58"/>
      <c r="I142" s="58"/>
      <c r="J142" s="58"/>
      <c r="K142" s="58"/>
      <c r="L142" s="59"/>
      <c r="M142" s="58"/>
      <c r="N142" s="58"/>
      <c r="O142" s="58"/>
      <c r="P142" s="23"/>
      <c r="Q142" s="58"/>
      <c r="R142" s="58"/>
      <c r="S142" s="58"/>
      <c r="T142" s="58"/>
      <c r="U142" s="58"/>
      <c r="V142" s="59">
        <v>30.0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26">
        <f t="shared" si="1"/>
        <v>0</v>
      </c>
      <c r="AG142" s="27">
        <v>15.0</v>
      </c>
      <c r="AH142" s="28">
        <f t="shared" si="2"/>
        <v>45</v>
      </c>
      <c r="AI142" s="29">
        <f t="shared" si="3"/>
        <v>1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</row>
    <row r="143" ht="15.75" customHeight="1">
      <c r="A143" s="20"/>
      <c r="B143" s="20"/>
      <c r="C143" s="20"/>
      <c r="D143" s="32"/>
      <c r="E143" s="33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33"/>
      <c r="Q143" s="55"/>
      <c r="R143" s="55"/>
      <c r="S143" s="55"/>
      <c r="T143" s="55"/>
      <c r="U143" s="55"/>
      <c r="V143" s="55"/>
      <c r="W143" s="55"/>
      <c r="X143" s="55"/>
      <c r="Y143" s="56"/>
      <c r="Z143" s="57"/>
      <c r="AA143" s="55"/>
      <c r="AB143" s="55"/>
      <c r="AC143" s="55"/>
      <c r="AD143" s="55"/>
      <c r="AE143" s="55"/>
      <c r="AF143" s="37">
        <f t="shared" si="1"/>
        <v>0</v>
      </c>
      <c r="AG143" s="38"/>
      <c r="AH143" s="39">
        <f t="shared" si="2"/>
        <v>0</v>
      </c>
      <c r="AI143" s="40">
        <f t="shared" si="3"/>
        <v>0</v>
      </c>
      <c r="AJ143" s="41"/>
      <c r="AK143" s="42"/>
      <c r="AL143" s="42"/>
      <c r="AM143" s="42"/>
      <c r="AN143" s="42"/>
      <c r="AO143" s="42"/>
      <c r="AP143" s="42"/>
      <c r="AQ143" s="42"/>
      <c r="AR143" s="42"/>
      <c r="AS143" s="42"/>
      <c r="AT143" s="41"/>
    </row>
    <row r="144" ht="15.75" customHeight="1">
      <c r="A144" s="94" t="s">
        <v>279</v>
      </c>
      <c r="C144" s="95">
        <f>COUNTIF(C3:C143,"&gt; 0")</f>
        <v>135</v>
      </c>
      <c r="D144" s="96" t="s">
        <v>45</v>
      </c>
      <c r="E144" s="96">
        <f t="shared" ref="E144:AH144" si="6">COUNTIF(E3:E143,"&gt; 0")</f>
        <v>0</v>
      </c>
      <c r="F144" s="96">
        <f t="shared" si="6"/>
        <v>6</v>
      </c>
      <c r="G144" s="96">
        <f t="shared" si="6"/>
        <v>9</v>
      </c>
      <c r="H144" s="96">
        <f t="shared" si="6"/>
        <v>1</v>
      </c>
      <c r="I144" s="96">
        <f t="shared" si="6"/>
        <v>11</v>
      </c>
      <c r="J144" s="96">
        <f t="shared" si="6"/>
        <v>2</v>
      </c>
      <c r="K144" s="96">
        <f t="shared" si="6"/>
        <v>1</v>
      </c>
      <c r="L144" s="96">
        <f t="shared" si="6"/>
        <v>8</v>
      </c>
      <c r="M144" s="96">
        <f t="shared" si="6"/>
        <v>1</v>
      </c>
      <c r="N144" s="96">
        <f t="shared" si="6"/>
        <v>3</v>
      </c>
      <c r="O144" s="96">
        <f t="shared" si="6"/>
        <v>1</v>
      </c>
      <c r="P144" s="96">
        <f t="shared" si="6"/>
        <v>0</v>
      </c>
      <c r="Q144" s="96">
        <f t="shared" si="6"/>
        <v>0</v>
      </c>
      <c r="R144" s="96">
        <f t="shared" si="6"/>
        <v>15</v>
      </c>
      <c r="S144" s="96">
        <f t="shared" si="6"/>
        <v>0</v>
      </c>
      <c r="T144" s="96">
        <f t="shared" si="6"/>
        <v>4</v>
      </c>
      <c r="U144" s="96">
        <f t="shared" si="6"/>
        <v>0</v>
      </c>
      <c r="V144" s="96">
        <f t="shared" si="6"/>
        <v>9</v>
      </c>
      <c r="W144" s="96">
        <f t="shared" si="6"/>
        <v>5</v>
      </c>
      <c r="X144" s="96">
        <f t="shared" si="6"/>
        <v>3</v>
      </c>
      <c r="Y144" s="97">
        <f t="shared" si="6"/>
        <v>0</v>
      </c>
      <c r="Z144" s="98">
        <f t="shared" si="6"/>
        <v>1</v>
      </c>
      <c r="AA144" s="96">
        <f t="shared" si="6"/>
        <v>6</v>
      </c>
      <c r="AB144" s="96">
        <f t="shared" si="6"/>
        <v>3</v>
      </c>
      <c r="AC144" s="96">
        <f t="shared" si="6"/>
        <v>5</v>
      </c>
      <c r="AD144" s="96">
        <f t="shared" si="6"/>
        <v>4</v>
      </c>
      <c r="AE144" s="96">
        <f t="shared" si="6"/>
        <v>3</v>
      </c>
      <c r="AF144" s="96">
        <f t="shared" si="6"/>
        <v>2</v>
      </c>
      <c r="AG144" s="96">
        <f t="shared" si="6"/>
        <v>17</v>
      </c>
      <c r="AH144" s="96">
        <f t="shared" si="6"/>
        <v>47</v>
      </c>
      <c r="AI144" s="96">
        <f>SUM(AI3:AI143)</f>
        <v>101</v>
      </c>
      <c r="AJ144" s="99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99"/>
    </row>
    <row r="145" ht="9.75" customHeight="1">
      <c r="A145" s="10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102"/>
      <c r="Z145" s="102"/>
      <c r="AA145" s="41"/>
      <c r="AB145" s="41"/>
      <c r="AC145" s="41"/>
      <c r="AD145" s="41"/>
      <c r="AE145" s="41"/>
      <c r="AF145" s="41"/>
      <c r="AG145" s="41"/>
      <c r="AH145" s="8"/>
      <c r="AI145" s="41"/>
      <c r="AJ145" s="41"/>
      <c r="AK145" s="42"/>
      <c r="AL145" s="42"/>
      <c r="AM145" s="42"/>
      <c r="AN145" s="42"/>
      <c r="AO145" s="42"/>
      <c r="AP145" s="42"/>
      <c r="AQ145" s="42"/>
      <c r="AR145" s="42"/>
      <c r="AS145" s="42"/>
      <c r="AT145" s="41"/>
    </row>
    <row r="146" ht="132.0" customHeight="1">
      <c r="A146" s="1" t="s">
        <v>0</v>
      </c>
      <c r="B146" s="1"/>
      <c r="C146" s="103"/>
      <c r="D146" s="2"/>
      <c r="E146" s="3" t="s">
        <v>1</v>
      </c>
      <c r="F146" s="3" t="s">
        <v>2</v>
      </c>
      <c r="G146" s="3" t="s">
        <v>280</v>
      </c>
      <c r="H146" s="3" t="s">
        <v>4</v>
      </c>
      <c r="I146" s="4" t="s">
        <v>5</v>
      </c>
      <c r="J146" s="5"/>
      <c r="K146" s="4" t="s">
        <v>6</v>
      </c>
      <c r="L146" s="5"/>
      <c r="M146" s="3" t="s">
        <v>7</v>
      </c>
      <c r="N146" s="3" t="s">
        <v>281</v>
      </c>
      <c r="O146" s="3" t="s">
        <v>9</v>
      </c>
      <c r="P146" s="3" t="s">
        <v>282</v>
      </c>
      <c r="Q146" s="3" t="s">
        <v>11</v>
      </c>
      <c r="R146" s="3" t="s">
        <v>283</v>
      </c>
      <c r="S146" s="3" t="s">
        <v>13</v>
      </c>
      <c r="T146" s="3" t="s">
        <v>14</v>
      </c>
      <c r="U146" s="3" t="s">
        <v>15</v>
      </c>
      <c r="V146" s="3" t="s">
        <v>16</v>
      </c>
      <c r="W146" s="3" t="s">
        <v>284</v>
      </c>
      <c r="X146" s="3" t="s">
        <v>285</v>
      </c>
      <c r="Y146" s="104" t="s">
        <v>19</v>
      </c>
      <c r="Z146" s="105"/>
      <c r="AA146" s="3" t="s">
        <v>20</v>
      </c>
      <c r="AB146" s="3" t="s">
        <v>21</v>
      </c>
      <c r="AC146" s="3" t="s">
        <v>22</v>
      </c>
      <c r="AD146" s="3" t="s">
        <v>23</v>
      </c>
      <c r="AE146" s="3" t="s">
        <v>24</v>
      </c>
      <c r="AF146" s="3" t="s">
        <v>25</v>
      </c>
      <c r="AG146" s="3" t="s">
        <v>26</v>
      </c>
      <c r="AH146" s="3" t="s">
        <v>27</v>
      </c>
      <c r="AI146" s="7" t="s">
        <v>28</v>
      </c>
      <c r="AJ146" s="8"/>
      <c r="AK146" s="9"/>
      <c r="AL146" s="9"/>
      <c r="AM146" s="9"/>
      <c r="AN146" s="9"/>
      <c r="AO146" s="9"/>
      <c r="AP146" s="9"/>
      <c r="AQ146" s="9"/>
      <c r="AR146" s="9"/>
      <c r="AS146" s="9"/>
      <c r="AT146" s="8"/>
    </row>
    <row r="147" ht="27.75" customHeight="1">
      <c r="A147" s="106" t="s">
        <v>286</v>
      </c>
      <c r="C147" s="107" t="s">
        <v>30</v>
      </c>
      <c r="D147" s="12" t="s">
        <v>31</v>
      </c>
      <c r="E147" s="12" t="s">
        <v>32</v>
      </c>
      <c r="F147" s="12" t="s">
        <v>33</v>
      </c>
      <c r="G147" s="12" t="s">
        <v>34</v>
      </c>
      <c r="H147" s="12" t="s">
        <v>34</v>
      </c>
      <c r="I147" s="12" t="s">
        <v>35</v>
      </c>
      <c r="J147" s="12" t="s">
        <v>36</v>
      </c>
      <c r="K147" s="12" t="s">
        <v>37</v>
      </c>
      <c r="L147" s="12" t="s">
        <v>38</v>
      </c>
      <c r="M147" s="12" t="s">
        <v>34</v>
      </c>
      <c r="N147" s="12" t="s">
        <v>35</v>
      </c>
      <c r="O147" s="12" t="s">
        <v>39</v>
      </c>
      <c r="P147" s="12" t="s">
        <v>40</v>
      </c>
      <c r="Q147" s="12" t="s">
        <v>34</v>
      </c>
      <c r="R147" s="12" t="s">
        <v>38</v>
      </c>
      <c r="S147" s="12" t="s">
        <v>34</v>
      </c>
      <c r="T147" s="12" t="s">
        <v>41</v>
      </c>
      <c r="U147" s="12" t="s">
        <v>42</v>
      </c>
      <c r="V147" s="12">
        <v>26.2</v>
      </c>
      <c r="W147" s="12" t="s">
        <v>35</v>
      </c>
      <c r="X147" s="12" t="s">
        <v>35</v>
      </c>
      <c r="Y147" s="13" t="s">
        <v>40</v>
      </c>
      <c r="Z147" s="14" t="s">
        <v>34</v>
      </c>
      <c r="AA147" s="12">
        <v>13.1</v>
      </c>
      <c r="AB147" s="12">
        <v>13.1</v>
      </c>
      <c r="AC147" s="12" t="s">
        <v>33</v>
      </c>
      <c r="AD147" s="12" t="s">
        <v>34</v>
      </c>
      <c r="AE147" s="12" t="s">
        <v>33</v>
      </c>
      <c r="AF147" s="15" t="s">
        <v>287</v>
      </c>
      <c r="AG147" s="16" t="s">
        <v>44</v>
      </c>
      <c r="AH147" s="16" t="s">
        <v>45</v>
      </c>
      <c r="AI147" s="17" t="s">
        <v>46</v>
      </c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9"/>
    </row>
    <row r="148" ht="15.75" customHeight="1">
      <c r="A148" s="20" t="s">
        <v>106</v>
      </c>
      <c r="B148" s="20" t="s">
        <v>107</v>
      </c>
      <c r="C148" s="31">
        <v>41.0</v>
      </c>
      <c r="D148" s="110" t="s">
        <v>288</v>
      </c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3"/>
      <c r="Q148" s="24"/>
      <c r="R148" s="24"/>
      <c r="S148" s="24"/>
      <c r="T148" s="24"/>
      <c r="U148" s="24"/>
      <c r="V148" s="24"/>
      <c r="W148" s="24"/>
      <c r="X148" s="24"/>
      <c r="Y148" s="35"/>
      <c r="Z148" s="36"/>
      <c r="AA148" s="24"/>
      <c r="AB148" s="24"/>
      <c r="AC148" s="24"/>
      <c r="AD148" s="24"/>
      <c r="AE148" s="24"/>
      <c r="AF148" s="26">
        <f t="shared" ref="AF148:AF284" si="7">IF(COUNTIF(E148:AE148,"&gt; 0")-5&lt;0,0,(COUNTIF(E148:AE148,"&gt; 0")-5)*10)</f>
        <v>0</v>
      </c>
      <c r="AG148" s="60"/>
      <c r="AH148" s="28">
        <f t="shared" ref="AH148:AH284" si="8">SUM(E148:AG148)</f>
        <v>0</v>
      </c>
      <c r="AI148" s="29">
        <f t="shared" ref="AI148:AI284" si="9">COUNTIF(E148:AE148,"&gt; 0")</f>
        <v>0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</row>
    <row r="149" ht="15.75" customHeight="1">
      <c r="A149" s="20" t="s">
        <v>172</v>
      </c>
      <c r="B149" s="20" t="s">
        <v>173</v>
      </c>
      <c r="C149" s="111">
        <v>61.0</v>
      </c>
      <c r="D149" s="110" t="s">
        <v>288</v>
      </c>
      <c r="E149" s="23"/>
      <c r="F149" s="24"/>
      <c r="G149" s="24"/>
      <c r="H149" s="24"/>
      <c r="I149" s="24"/>
      <c r="J149" s="24"/>
      <c r="K149" s="24"/>
      <c r="L149" s="25">
        <v>10.0</v>
      </c>
      <c r="M149" s="24"/>
      <c r="N149" s="24"/>
      <c r="O149" s="24"/>
      <c r="P149" s="23"/>
      <c r="Q149" s="24"/>
      <c r="R149" s="24"/>
      <c r="S149" s="24"/>
      <c r="T149" s="24"/>
      <c r="U149" s="24"/>
      <c r="V149" s="24"/>
      <c r="W149" s="24"/>
      <c r="X149" s="24"/>
      <c r="Y149" s="24"/>
      <c r="Z149" s="112"/>
      <c r="AA149" s="112"/>
      <c r="AB149" s="113">
        <v>40.0</v>
      </c>
      <c r="AC149" s="24"/>
      <c r="AD149" s="24"/>
      <c r="AE149" s="24"/>
      <c r="AF149" s="26">
        <f t="shared" si="7"/>
        <v>0</v>
      </c>
      <c r="AG149" s="44"/>
      <c r="AH149" s="28">
        <f t="shared" si="8"/>
        <v>50</v>
      </c>
      <c r="AI149" s="29">
        <f t="shared" si="9"/>
        <v>2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ht="15.75" customHeight="1">
      <c r="A150" s="20" t="s">
        <v>59</v>
      </c>
      <c r="B150" s="20" t="s">
        <v>60</v>
      </c>
      <c r="C150" s="114">
        <v>31.0</v>
      </c>
      <c r="D150" s="110" t="s">
        <v>288</v>
      </c>
      <c r="E150" s="2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3"/>
      <c r="Q150" s="24"/>
      <c r="R150" s="24"/>
      <c r="S150" s="24"/>
      <c r="T150" s="24"/>
      <c r="U150" s="24"/>
      <c r="V150" s="24"/>
      <c r="W150" s="24"/>
      <c r="X150" s="24"/>
      <c r="Y150" s="115"/>
      <c r="Z150" s="116"/>
      <c r="AA150" s="116"/>
      <c r="AB150" s="117"/>
      <c r="AC150" s="24"/>
      <c r="AD150" s="24"/>
      <c r="AE150" s="24"/>
      <c r="AF150" s="26">
        <f t="shared" si="7"/>
        <v>0</v>
      </c>
      <c r="AG150" s="44"/>
      <c r="AH150" s="28">
        <f t="shared" si="8"/>
        <v>0</v>
      </c>
      <c r="AI150" s="29">
        <f t="shared" si="9"/>
        <v>0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ht="15.75" customHeight="1">
      <c r="A151" s="20" t="s">
        <v>90</v>
      </c>
      <c r="B151" s="20" t="s">
        <v>91</v>
      </c>
      <c r="C151" s="31">
        <v>38.0</v>
      </c>
      <c r="D151" s="110" t="s">
        <v>288</v>
      </c>
      <c r="E151" s="50"/>
      <c r="F151" s="68">
        <v>50.0</v>
      </c>
      <c r="G151" s="36"/>
      <c r="H151" s="36"/>
      <c r="I151" s="36"/>
      <c r="J151" s="36"/>
      <c r="K151" s="36"/>
      <c r="L151" s="68">
        <v>50.0</v>
      </c>
      <c r="M151" s="36"/>
      <c r="N151" s="36"/>
      <c r="O151" s="36"/>
      <c r="P151" s="50"/>
      <c r="Q151" s="36"/>
      <c r="R151" s="36"/>
      <c r="S151" s="36"/>
      <c r="T151" s="36"/>
      <c r="U151" s="36"/>
      <c r="V151" s="36"/>
      <c r="W151" s="36"/>
      <c r="X151" s="36"/>
      <c r="Y151" s="35"/>
      <c r="Z151" s="36"/>
      <c r="AA151" s="36"/>
      <c r="AB151" s="36"/>
      <c r="AC151" s="68">
        <v>50.0</v>
      </c>
      <c r="AD151" s="36"/>
      <c r="AE151" s="36"/>
      <c r="AF151" s="69">
        <f t="shared" si="7"/>
        <v>0</v>
      </c>
      <c r="AG151" s="70"/>
      <c r="AH151" s="71">
        <f t="shared" si="8"/>
        <v>150</v>
      </c>
      <c r="AI151" s="72">
        <f t="shared" si="9"/>
        <v>3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ht="15.75" customHeight="1">
      <c r="A152" s="20" t="s">
        <v>83</v>
      </c>
      <c r="B152" s="20" t="s">
        <v>135</v>
      </c>
      <c r="C152" s="114">
        <v>48.0</v>
      </c>
      <c r="D152" s="110" t="s">
        <v>288</v>
      </c>
      <c r="E152" s="23"/>
      <c r="F152" s="24"/>
      <c r="G152" s="25">
        <v>10.0</v>
      </c>
      <c r="H152" s="24"/>
      <c r="I152" s="24"/>
      <c r="J152" s="24"/>
      <c r="K152" s="24"/>
      <c r="L152" s="24"/>
      <c r="M152" s="24"/>
      <c r="N152" s="24"/>
      <c r="O152" s="24"/>
      <c r="P152" s="23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6">
        <f t="shared" si="7"/>
        <v>0</v>
      </c>
      <c r="AG152" s="44"/>
      <c r="AH152" s="28">
        <f t="shared" si="8"/>
        <v>10</v>
      </c>
      <c r="AI152" s="29">
        <f t="shared" si="9"/>
        <v>1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ht="15.75" customHeight="1">
      <c r="A153" s="20" t="s">
        <v>101</v>
      </c>
      <c r="B153" s="20" t="s">
        <v>102</v>
      </c>
      <c r="C153" s="31">
        <v>40.0</v>
      </c>
      <c r="D153" s="110" t="s">
        <v>288</v>
      </c>
      <c r="E153" s="50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50"/>
      <c r="Q153" s="36"/>
      <c r="R153" s="36"/>
      <c r="S153" s="36"/>
      <c r="T153" s="36"/>
      <c r="U153" s="36"/>
      <c r="V153" s="36"/>
      <c r="W153" s="36"/>
      <c r="X153" s="36"/>
      <c r="Y153" s="35"/>
      <c r="Z153" s="36"/>
      <c r="AA153" s="36"/>
      <c r="AB153" s="36"/>
      <c r="AC153" s="36"/>
      <c r="AD153" s="36"/>
      <c r="AE153" s="36"/>
      <c r="AF153" s="69">
        <f t="shared" si="7"/>
        <v>0</v>
      </c>
      <c r="AG153" s="70"/>
      <c r="AH153" s="71">
        <f t="shared" si="8"/>
        <v>0</v>
      </c>
      <c r="AI153" s="72">
        <f t="shared" si="9"/>
        <v>0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ht="15.75" customHeight="1">
      <c r="A154" s="20" t="s">
        <v>114</v>
      </c>
      <c r="B154" s="20" t="s">
        <v>115</v>
      </c>
      <c r="C154" s="31">
        <v>42.0</v>
      </c>
      <c r="D154" s="110" t="s">
        <v>288</v>
      </c>
      <c r="E154" s="50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50"/>
      <c r="Q154" s="36"/>
      <c r="R154" s="36"/>
      <c r="S154" s="36"/>
      <c r="T154" s="36"/>
      <c r="U154" s="36"/>
      <c r="V154" s="36"/>
      <c r="W154" s="36"/>
      <c r="X154" s="36"/>
      <c r="Y154" s="35"/>
      <c r="Z154" s="36"/>
      <c r="AA154" s="36"/>
      <c r="AB154" s="36"/>
      <c r="AC154" s="36"/>
      <c r="AD154" s="36"/>
      <c r="AE154" s="36"/>
      <c r="AF154" s="69">
        <f t="shared" si="7"/>
        <v>0</v>
      </c>
      <c r="AG154" s="70"/>
      <c r="AH154" s="71">
        <f t="shared" si="8"/>
        <v>0</v>
      </c>
      <c r="AI154" s="72">
        <f t="shared" si="9"/>
        <v>0</v>
      </c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ht="15.75" customHeight="1">
      <c r="A155" s="20" t="s">
        <v>67</v>
      </c>
      <c r="B155" s="20" t="s">
        <v>68</v>
      </c>
      <c r="C155" s="31">
        <v>33.0</v>
      </c>
      <c r="D155" s="110" t="s">
        <v>288</v>
      </c>
      <c r="E155" s="50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50"/>
      <c r="Q155" s="36"/>
      <c r="R155" s="36"/>
      <c r="S155" s="36"/>
      <c r="T155" s="36"/>
      <c r="U155" s="36"/>
      <c r="V155" s="36"/>
      <c r="W155" s="36"/>
      <c r="X155" s="36"/>
      <c r="Y155" s="35"/>
      <c r="Z155" s="36"/>
      <c r="AA155" s="36"/>
      <c r="AB155" s="36"/>
      <c r="AC155" s="36"/>
      <c r="AD155" s="36"/>
      <c r="AE155" s="36"/>
      <c r="AF155" s="69">
        <f t="shared" si="7"/>
        <v>0</v>
      </c>
      <c r="AG155" s="70"/>
      <c r="AH155" s="71">
        <f t="shared" si="8"/>
        <v>0</v>
      </c>
      <c r="AI155" s="72">
        <f t="shared" si="9"/>
        <v>0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ht="15.75" customHeight="1">
      <c r="A156" s="20" t="s">
        <v>73</v>
      </c>
      <c r="B156" s="20" t="s">
        <v>159</v>
      </c>
      <c r="C156" s="31">
        <v>54.0</v>
      </c>
      <c r="D156" s="110" t="s">
        <v>288</v>
      </c>
      <c r="E156" s="50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50"/>
      <c r="Q156" s="36"/>
      <c r="R156" s="36"/>
      <c r="S156" s="36"/>
      <c r="T156" s="36"/>
      <c r="U156" s="36"/>
      <c r="V156" s="36"/>
      <c r="W156" s="36"/>
      <c r="X156" s="36"/>
      <c r="Y156" s="35"/>
      <c r="Z156" s="36"/>
      <c r="AA156" s="36"/>
      <c r="AB156" s="36"/>
      <c r="AC156" s="36"/>
      <c r="AD156" s="36"/>
      <c r="AE156" s="36"/>
      <c r="AF156" s="69">
        <f t="shared" si="7"/>
        <v>0</v>
      </c>
      <c r="AG156" s="70">
        <v>15.0</v>
      </c>
      <c r="AH156" s="71">
        <f t="shared" si="8"/>
        <v>15</v>
      </c>
      <c r="AI156" s="72">
        <f t="shared" si="9"/>
        <v>0</v>
      </c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ht="15.75" customHeight="1">
      <c r="A157" s="20" t="s">
        <v>73</v>
      </c>
      <c r="B157" s="20" t="s">
        <v>74</v>
      </c>
      <c r="C157" s="31">
        <v>35.0</v>
      </c>
      <c r="D157" s="110" t="s">
        <v>288</v>
      </c>
      <c r="E157" s="23"/>
      <c r="F157" s="43"/>
      <c r="G157" s="43"/>
      <c r="H157" s="43"/>
      <c r="I157" s="43"/>
      <c r="J157" s="43"/>
      <c r="K157" s="24"/>
      <c r="L157" s="24"/>
      <c r="M157" s="24"/>
      <c r="N157" s="24"/>
      <c r="O157" s="24"/>
      <c r="P157" s="23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6">
        <f t="shared" si="7"/>
        <v>0</v>
      </c>
      <c r="AG157" s="44"/>
      <c r="AH157" s="28">
        <f t="shared" si="8"/>
        <v>0</v>
      </c>
      <c r="AI157" s="29">
        <f t="shared" si="9"/>
        <v>0</v>
      </c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ht="15.75" customHeight="1">
      <c r="A158" s="20" t="s">
        <v>126</v>
      </c>
      <c r="B158" s="20" t="s">
        <v>127</v>
      </c>
      <c r="C158" s="31">
        <v>46.0</v>
      </c>
      <c r="D158" s="110" t="s">
        <v>288</v>
      </c>
      <c r="E158" s="23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3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6">
        <f t="shared" si="7"/>
        <v>0</v>
      </c>
      <c r="AG158" s="44"/>
      <c r="AH158" s="28">
        <f t="shared" si="8"/>
        <v>0</v>
      </c>
      <c r="AI158" s="29">
        <f t="shared" si="9"/>
        <v>0</v>
      </c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ht="15.75" customHeight="1">
      <c r="A159" s="20" t="s">
        <v>65</v>
      </c>
      <c r="B159" s="20" t="s">
        <v>131</v>
      </c>
      <c r="C159" s="31">
        <v>47.0</v>
      </c>
      <c r="D159" s="110" t="s">
        <v>288</v>
      </c>
      <c r="E159" s="23"/>
      <c r="F159" s="24"/>
      <c r="G159" s="24"/>
      <c r="H159" s="24"/>
      <c r="I159" s="25">
        <v>40.0</v>
      </c>
      <c r="J159" s="24"/>
      <c r="K159" s="24"/>
      <c r="L159" s="24"/>
      <c r="M159" s="24"/>
      <c r="N159" s="24"/>
      <c r="O159" s="24"/>
      <c r="P159" s="23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6">
        <f t="shared" si="7"/>
        <v>0</v>
      </c>
      <c r="AG159" s="44"/>
      <c r="AH159" s="28">
        <f t="shared" si="8"/>
        <v>40</v>
      </c>
      <c r="AI159" s="29">
        <f t="shared" si="9"/>
        <v>1</v>
      </c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ht="15.75" customHeight="1">
      <c r="A160" s="20" t="s">
        <v>140</v>
      </c>
      <c r="B160" s="20" t="s">
        <v>141</v>
      </c>
      <c r="C160" s="31">
        <v>49.0</v>
      </c>
      <c r="D160" s="110" t="s">
        <v>288</v>
      </c>
      <c r="E160" s="23"/>
      <c r="F160" s="43"/>
      <c r="G160" s="43"/>
      <c r="H160" s="24"/>
      <c r="I160" s="24"/>
      <c r="J160" s="24"/>
      <c r="K160" s="24"/>
      <c r="L160" s="24"/>
      <c r="M160" s="24"/>
      <c r="N160" s="24"/>
      <c r="O160" s="24"/>
      <c r="P160" s="23"/>
      <c r="Q160" s="24"/>
      <c r="R160" s="25">
        <v>40.0</v>
      </c>
      <c r="S160" s="24"/>
      <c r="T160" s="24"/>
      <c r="U160" s="24"/>
      <c r="V160" s="24"/>
      <c r="W160" s="24"/>
      <c r="X160" s="24"/>
      <c r="Y160" s="24"/>
      <c r="Z160" s="24"/>
      <c r="AA160" s="25">
        <v>40.0</v>
      </c>
      <c r="AB160" s="24"/>
      <c r="AC160" s="24"/>
      <c r="AD160" s="25">
        <v>40.0</v>
      </c>
      <c r="AE160" s="24"/>
      <c r="AF160" s="26">
        <f t="shared" si="7"/>
        <v>0</v>
      </c>
      <c r="AG160" s="44"/>
      <c r="AH160" s="28">
        <f t="shared" si="8"/>
        <v>120</v>
      </c>
      <c r="AI160" s="29">
        <f t="shared" si="9"/>
        <v>3</v>
      </c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</row>
    <row r="161" ht="15.75" customHeight="1">
      <c r="A161" s="20" t="s">
        <v>98</v>
      </c>
      <c r="B161" s="20" t="s">
        <v>99</v>
      </c>
      <c r="C161" s="31">
        <v>40.0</v>
      </c>
      <c r="D161" s="110" t="s">
        <v>288</v>
      </c>
      <c r="E161" s="50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50"/>
      <c r="Q161" s="36"/>
      <c r="R161" s="36"/>
      <c r="S161" s="36"/>
      <c r="T161" s="36"/>
      <c r="U161" s="36"/>
      <c r="V161" s="36"/>
      <c r="W161" s="36"/>
      <c r="X161" s="36"/>
      <c r="Y161" s="35"/>
      <c r="Z161" s="36"/>
      <c r="AA161" s="36"/>
      <c r="AB161" s="36"/>
      <c r="AC161" s="36"/>
      <c r="AD161" s="36"/>
      <c r="AE161" s="36"/>
      <c r="AF161" s="69">
        <f t="shared" si="7"/>
        <v>0</v>
      </c>
      <c r="AG161" s="70"/>
      <c r="AH161" s="71">
        <f t="shared" si="8"/>
        <v>0</v>
      </c>
      <c r="AI161" s="72">
        <f t="shared" si="9"/>
        <v>0</v>
      </c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ht="15.75" customHeight="1">
      <c r="A162" s="20" t="s">
        <v>166</v>
      </c>
      <c r="B162" s="20" t="s">
        <v>167</v>
      </c>
      <c r="C162" s="31">
        <v>56.0</v>
      </c>
      <c r="D162" s="110" t="s">
        <v>288</v>
      </c>
      <c r="E162" s="50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50"/>
      <c r="Q162" s="36"/>
      <c r="R162" s="36"/>
      <c r="S162" s="36"/>
      <c r="T162" s="36"/>
      <c r="U162" s="36"/>
      <c r="V162" s="36"/>
      <c r="W162" s="36"/>
      <c r="X162" s="36"/>
      <c r="Y162" s="35"/>
      <c r="Z162" s="36"/>
      <c r="AA162" s="36"/>
      <c r="AB162" s="36"/>
      <c r="AC162" s="36"/>
      <c r="AD162" s="36"/>
      <c r="AE162" s="36"/>
      <c r="AF162" s="69">
        <f t="shared" si="7"/>
        <v>0</v>
      </c>
      <c r="AG162" s="70"/>
      <c r="AH162" s="71">
        <f t="shared" si="8"/>
        <v>0</v>
      </c>
      <c r="AI162" s="72">
        <f t="shared" si="9"/>
        <v>0</v>
      </c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ht="15.75" customHeight="1">
      <c r="A163" s="20" t="s">
        <v>132</v>
      </c>
      <c r="B163" s="20" t="s">
        <v>133</v>
      </c>
      <c r="C163" s="31">
        <v>47.0</v>
      </c>
      <c r="D163" s="110" t="s">
        <v>288</v>
      </c>
      <c r="E163" s="50"/>
      <c r="F163" s="36"/>
      <c r="G163" s="68">
        <v>20.0</v>
      </c>
      <c r="H163" s="36"/>
      <c r="I163" s="36"/>
      <c r="J163" s="36"/>
      <c r="K163" s="68">
        <v>50.0</v>
      </c>
      <c r="L163" s="36"/>
      <c r="M163" s="36"/>
      <c r="N163" s="36"/>
      <c r="O163" s="36"/>
      <c r="P163" s="50"/>
      <c r="Q163" s="36"/>
      <c r="R163" s="36"/>
      <c r="S163" s="36"/>
      <c r="T163" s="36"/>
      <c r="U163" s="36"/>
      <c r="V163" s="68">
        <v>10.0</v>
      </c>
      <c r="W163" s="36"/>
      <c r="X163" s="36"/>
      <c r="Y163" s="35"/>
      <c r="Z163" s="36"/>
      <c r="AA163" s="36"/>
      <c r="AB163" s="36"/>
      <c r="AC163" s="36"/>
      <c r="AD163" s="36"/>
      <c r="AE163" s="36"/>
      <c r="AF163" s="69">
        <f t="shared" si="7"/>
        <v>0</v>
      </c>
      <c r="AG163" s="70"/>
      <c r="AH163" s="71">
        <f t="shared" si="8"/>
        <v>80</v>
      </c>
      <c r="AI163" s="72">
        <f t="shared" si="9"/>
        <v>3</v>
      </c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ht="15.75" customHeight="1">
      <c r="A164" s="20" t="s">
        <v>71</v>
      </c>
      <c r="B164" s="20" t="s">
        <v>72</v>
      </c>
      <c r="C164" s="31">
        <v>34.0</v>
      </c>
      <c r="D164" s="110" t="s">
        <v>288</v>
      </c>
      <c r="E164" s="50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50"/>
      <c r="Q164" s="36"/>
      <c r="R164" s="36"/>
      <c r="S164" s="36"/>
      <c r="T164" s="36"/>
      <c r="U164" s="36"/>
      <c r="V164" s="36"/>
      <c r="W164" s="36"/>
      <c r="X164" s="36"/>
      <c r="Y164" s="35"/>
      <c r="Z164" s="36"/>
      <c r="AA164" s="36"/>
      <c r="AB164" s="36"/>
      <c r="AC164" s="36"/>
      <c r="AD164" s="36"/>
      <c r="AE164" s="36"/>
      <c r="AF164" s="69">
        <f t="shared" si="7"/>
        <v>0</v>
      </c>
      <c r="AG164" s="70"/>
      <c r="AH164" s="71">
        <f t="shared" si="8"/>
        <v>0</v>
      </c>
      <c r="AI164" s="72">
        <f t="shared" si="9"/>
        <v>0</v>
      </c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ht="15.75" customHeight="1">
      <c r="A165" s="20" t="s">
        <v>136</v>
      </c>
      <c r="B165" s="20" t="s">
        <v>137</v>
      </c>
      <c r="C165" s="114">
        <v>48.0</v>
      </c>
      <c r="D165" s="110" t="s">
        <v>288</v>
      </c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3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6">
        <f t="shared" si="7"/>
        <v>0</v>
      </c>
      <c r="AG165" s="44"/>
      <c r="AH165" s="28">
        <f t="shared" si="8"/>
        <v>0</v>
      </c>
      <c r="AI165" s="29">
        <f t="shared" si="9"/>
        <v>0</v>
      </c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ht="15.75" customHeight="1">
      <c r="A166" s="20" t="s">
        <v>147</v>
      </c>
      <c r="B166" s="20" t="s">
        <v>148</v>
      </c>
      <c r="C166" s="31">
        <v>52.0</v>
      </c>
      <c r="D166" s="110" t="s">
        <v>288</v>
      </c>
      <c r="E166" s="118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8"/>
      <c r="Q166" s="119"/>
      <c r="R166" s="119">
        <v>10.0</v>
      </c>
      <c r="S166" s="119"/>
      <c r="T166" s="119">
        <v>50.0</v>
      </c>
      <c r="U166" s="119"/>
      <c r="V166" s="119">
        <v>40.0</v>
      </c>
      <c r="W166" s="119"/>
      <c r="X166" s="34"/>
      <c r="Y166" s="35"/>
      <c r="Z166" s="36"/>
      <c r="AA166" s="34"/>
      <c r="AB166" s="34"/>
      <c r="AC166" s="119"/>
      <c r="AD166" s="119"/>
      <c r="AE166" s="119"/>
      <c r="AF166" s="37">
        <f t="shared" si="7"/>
        <v>0</v>
      </c>
      <c r="AG166" s="120">
        <v>15.0</v>
      </c>
      <c r="AH166" s="39">
        <f t="shared" si="8"/>
        <v>115</v>
      </c>
      <c r="AI166" s="40">
        <f t="shared" si="9"/>
        <v>3</v>
      </c>
      <c r="AJ166" s="8"/>
      <c r="AK166" s="9"/>
      <c r="AL166" s="9"/>
      <c r="AM166" s="9"/>
      <c r="AN166" s="9"/>
      <c r="AO166" s="9"/>
      <c r="AP166" s="9"/>
      <c r="AQ166" s="9"/>
      <c r="AR166" s="9"/>
      <c r="AS166" s="9"/>
      <c r="AT166" s="8"/>
    </row>
    <row r="167" ht="15.75" customHeight="1">
      <c r="A167" s="20" t="s">
        <v>81</v>
      </c>
      <c r="B167" s="20" t="s">
        <v>82</v>
      </c>
      <c r="C167" s="31">
        <v>37.0</v>
      </c>
      <c r="D167" s="110" t="s">
        <v>288</v>
      </c>
      <c r="E167" s="2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23"/>
      <c r="Q167" s="43"/>
      <c r="R167" s="43"/>
      <c r="S167" s="43"/>
      <c r="T167" s="43"/>
      <c r="U167" s="24"/>
      <c r="V167" s="25"/>
      <c r="W167" s="24"/>
      <c r="X167" s="24"/>
      <c r="Y167" s="24"/>
      <c r="Z167" s="24"/>
      <c r="AA167" s="24"/>
      <c r="AB167" s="24"/>
      <c r="AC167" s="24"/>
      <c r="AD167" s="24"/>
      <c r="AE167" s="24"/>
      <c r="AF167" s="26">
        <f t="shared" si="7"/>
        <v>0</v>
      </c>
      <c r="AG167" s="44"/>
      <c r="AH167" s="28">
        <f t="shared" si="8"/>
        <v>0</v>
      </c>
      <c r="AI167" s="29">
        <f t="shared" si="9"/>
        <v>0</v>
      </c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ht="15.75" customHeight="1">
      <c r="A168" s="20" t="s">
        <v>53</v>
      </c>
      <c r="B168" s="20" t="s">
        <v>54</v>
      </c>
      <c r="C168" s="31">
        <v>27.0</v>
      </c>
      <c r="D168" s="110" t="s">
        <v>288</v>
      </c>
      <c r="E168" s="118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8"/>
      <c r="Q168" s="119"/>
      <c r="R168" s="119"/>
      <c r="S168" s="119"/>
      <c r="T168" s="119"/>
      <c r="U168" s="119"/>
      <c r="V168" s="119"/>
      <c r="W168" s="119"/>
      <c r="X168" s="34"/>
      <c r="Y168" s="35"/>
      <c r="Z168" s="36"/>
      <c r="AA168" s="34"/>
      <c r="AB168" s="34"/>
      <c r="AC168" s="119"/>
      <c r="AD168" s="119"/>
      <c r="AE168" s="119"/>
      <c r="AF168" s="37">
        <f t="shared" si="7"/>
        <v>0</v>
      </c>
      <c r="AG168" s="120"/>
      <c r="AH168" s="39">
        <f t="shared" si="8"/>
        <v>0</v>
      </c>
      <c r="AI168" s="40">
        <f t="shared" si="9"/>
        <v>0</v>
      </c>
      <c r="AJ168" s="8"/>
      <c r="AK168" s="9"/>
      <c r="AL168" s="9"/>
      <c r="AM168" s="9"/>
      <c r="AN168" s="9"/>
      <c r="AO168" s="9"/>
      <c r="AP168" s="9"/>
      <c r="AQ168" s="9"/>
      <c r="AR168" s="9"/>
      <c r="AS168" s="9"/>
      <c r="AT168" s="8"/>
    </row>
    <row r="169" ht="15.75" customHeight="1">
      <c r="A169" s="20" t="s">
        <v>134</v>
      </c>
      <c r="B169" s="20" t="s">
        <v>54</v>
      </c>
      <c r="C169" s="31">
        <v>47.0</v>
      </c>
      <c r="D169" s="110" t="s">
        <v>288</v>
      </c>
      <c r="E169" s="118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8"/>
      <c r="Q169" s="119"/>
      <c r="R169" s="119"/>
      <c r="S169" s="119"/>
      <c r="T169" s="119"/>
      <c r="U169" s="119"/>
      <c r="V169" s="119"/>
      <c r="W169" s="119"/>
      <c r="X169" s="34"/>
      <c r="Y169" s="35"/>
      <c r="Z169" s="36"/>
      <c r="AA169" s="34"/>
      <c r="AB169" s="34"/>
      <c r="AC169" s="119"/>
      <c r="AD169" s="119"/>
      <c r="AE169" s="119"/>
      <c r="AF169" s="37">
        <f t="shared" si="7"/>
        <v>0</v>
      </c>
      <c r="AG169" s="120"/>
      <c r="AH169" s="39">
        <f t="shared" si="8"/>
        <v>0</v>
      </c>
      <c r="AI169" s="40">
        <f t="shared" si="9"/>
        <v>0</v>
      </c>
      <c r="AJ169" s="8"/>
      <c r="AK169" s="9"/>
      <c r="AL169" s="9"/>
      <c r="AM169" s="9"/>
      <c r="AN169" s="9"/>
      <c r="AO169" s="9"/>
      <c r="AP169" s="9"/>
      <c r="AQ169" s="9"/>
      <c r="AR169" s="9"/>
      <c r="AS169" s="9"/>
      <c r="AT169" s="8"/>
    </row>
    <row r="170" ht="15.75" customHeight="1">
      <c r="A170" s="20" t="s">
        <v>61</v>
      </c>
      <c r="B170" s="20" t="s">
        <v>87</v>
      </c>
      <c r="C170" s="31">
        <v>38.0</v>
      </c>
      <c r="D170" s="110" t="s">
        <v>288</v>
      </c>
      <c r="E170" s="118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8"/>
      <c r="Q170" s="119"/>
      <c r="R170" s="119"/>
      <c r="S170" s="119"/>
      <c r="T170" s="119"/>
      <c r="U170" s="119"/>
      <c r="V170" s="119"/>
      <c r="W170" s="119"/>
      <c r="X170" s="34"/>
      <c r="Y170" s="35"/>
      <c r="Z170" s="36"/>
      <c r="AA170" s="34"/>
      <c r="AB170" s="34"/>
      <c r="AC170" s="119"/>
      <c r="AD170" s="119"/>
      <c r="AE170" s="119"/>
      <c r="AF170" s="37">
        <f t="shared" si="7"/>
        <v>0</v>
      </c>
      <c r="AG170" s="120"/>
      <c r="AH170" s="39">
        <f t="shared" si="8"/>
        <v>0</v>
      </c>
      <c r="AI170" s="40">
        <f t="shared" si="9"/>
        <v>0</v>
      </c>
      <c r="AJ170" s="8"/>
      <c r="AK170" s="9"/>
      <c r="AL170" s="9"/>
      <c r="AM170" s="9"/>
      <c r="AN170" s="9"/>
      <c r="AO170" s="9"/>
      <c r="AP170" s="9"/>
      <c r="AQ170" s="9"/>
      <c r="AR170" s="9"/>
      <c r="AS170" s="9"/>
      <c r="AT170" s="8"/>
    </row>
    <row r="171" ht="15.75" customHeight="1">
      <c r="A171" s="20" t="s">
        <v>75</v>
      </c>
      <c r="B171" s="20" t="s">
        <v>76</v>
      </c>
      <c r="C171" s="31">
        <v>35.0</v>
      </c>
      <c r="D171" s="110" t="s">
        <v>288</v>
      </c>
      <c r="E171" s="23"/>
      <c r="F171" s="43"/>
      <c r="G171" s="43"/>
      <c r="H171" s="43"/>
      <c r="I171" s="43"/>
      <c r="J171" s="43"/>
      <c r="K171" s="43"/>
      <c r="L171" s="43"/>
      <c r="M171" s="43"/>
      <c r="N171" s="43"/>
      <c r="O171" s="24"/>
      <c r="P171" s="23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6">
        <f t="shared" si="7"/>
        <v>0</v>
      </c>
      <c r="AG171" s="44"/>
      <c r="AH171" s="28">
        <f t="shared" si="8"/>
        <v>0</v>
      </c>
      <c r="AI171" s="29">
        <f t="shared" si="9"/>
        <v>0</v>
      </c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ht="15.75" customHeight="1">
      <c r="A172" s="20" t="s">
        <v>155</v>
      </c>
      <c r="B172" s="20" t="s">
        <v>156</v>
      </c>
      <c r="C172" s="31">
        <v>53.0</v>
      </c>
      <c r="D172" s="110" t="s">
        <v>288</v>
      </c>
      <c r="E172" s="33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3"/>
      <c r="Q172" s="34"/>
      <c r="R172" s="34"/>
      <c r="S172" s="34"/>
      <c r="T172" s="34"/>
      <c r="U172" s="34"/>
      <c r="V172" s="34"/>
      <c r="W172" s="34"/>
      <c r="X172" s="34"/>
      <c r="Y172" s="35"/>
      <c r="Z172" s="36"/>
      <c r="AA172" s="34"/>
      <c r="AB172" s="34"/>
      <c r="AC172" s="119"/>
      <c r="AD172" s="119"/>
      <c r="AE172" s="119"/>
      <c r="AF172" s="37">
        <f t="shared" si="7"/>
        <v>0</v>
      </c>
      <c r="AG172" s="38"/>
      <c r="AH172" s="39">
        <f t="shared" si="8"/>
        <v>0</v>
      </c>
      <c r="AI172" s="40">
        <f t="shared" si="9"/>
        <v>0</v>
      </c>
      <c r="AJ172" s="8"/>
      <c r="AK172" s="42"/>
      <c r="AL172" s="42"/>
      <c r="AM172" s="42"/>
      <c r="AN172" s="42"/>
      <c r="AO172" s="42"/>
      <c r="AP172" s="42"/>
      <c r="AQ172" s="42"/>
      <c r="AR172" s="42"/>
      <c r="AS172" s="42"/>
      <c r="AT172" s="41"/>
    </row>
    <row r="173" ht="15.75" customHeight="1">
      <c r="A173" s="20" t="s">
        <v>92</v>
      </c>
      <c r="B173" s="20" t="s">
        <v>93</v>
      </c>
      <c r="C173" s="31">
        <v>39.0</v>
      </c>
      <c r="D173" s="110" t="s">
        <v>288</v>
      </c>
      <c r="E173" s="33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3"/>
      <c r="Q173" s="34"/>
      <c r="R173" s="34"/>
      <c r="S173" s="34"/>
      <c r="T173" s="34"/>
      <c r="U173" s="34"/>
      <c r="V173" s="34"/>
      <c r="W173" s="34"/>
      <c r="X173" s="34"/>
      <c r="Y173" s="35"/>
      <c r="Z173" s="36"/>
      <c r="AA173" s="34"/>
      <c r="AB173" s="34"/>
      <c r="AC173" s="119"/>
      <c r="AD173" s="119"/>
      <c r="AE173" s="119"/>
      <c r="AF173" s="37">
        <f t="shared" si="7"/>
        <v>0</v>
      </c>
      <c r="AG173" s="38"/>
      <c r="AH173" s="39">
        <f t="shared" si="8"/>
        <v>0</v>
      </c>
      <c r="AI173" s="40">
        <f t="shared" si="9"/>
        <v>0</v>
      </c>
      <c r="AJ173" s="8"/>
      <c r="AK173" s="42"/>
      <c r="AL173" s="42"/>
      <c r="AM173" s="42"/>
      <c r="AN173" s="42"/>
      <c r="AO173" s="42"/>
      <c r="AP173" s="42"/>
      <c r="AQ173" s="42"/>
      <c r="AR173" s="42"/>
      <c r="AS173" s="42"/>
      <c r="AT173" s="41"/>
    </row>
    <row r="174" ht="15.75" customHeight="1">
      <c r="A174" s="20" t="s">
        <v>103</v>
      </c>
      <c r="B174" s="20" t="s">
        <v>93</v>
      </c>
      <c r="C174" s="31">
        <v>40.0</v>
      </c>
      <c r="D174" s="110" t="s">
        <v>288</v>
      </c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3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6">
        <f t="shared" si="7"/>
        <v>0</v>
      </c>
      <c r="AG174" s="44"/>
      <c r="AH174" s="28">
        <f t="shared" si="8"/>
        <v>0</v>
      </c>
      <c r="AI174" s="29">
        <f t="shared" si="9"/>
        <v>0</v>
      </c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ht="15.75" customHeight="1">
      <c r="A175" s="20" t="s">
        <v>51</v>
      </c>
      <c r="B175" s="20" t="s">
        <v>144</v>
      </c>
      <c r="C175" s="31">
        <v>50.0</v>
      </c>
      <c r="D175" s="110" t="s">
        <v>288</v>
      </c>
      <c r="E175" s="33"/>
      <c r="F175" s="34">
        <v>10.0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3"/>
      <c r="Q175" s="34"/>
      <c r="R175" s="34"/>
      <c r="S175" s="34"/>
      <c r="T175" s="34"/>
      <c r="U175" s="34"/>
      <c r="V175" s="34"/>
      <c r="W175" s="34"/>
      <c r="X175" s="34"/>
      <c r="Y175" s="35"/>
      <c r="Z175" s="36"/>
      <c r="AA175" s="34"/>
      <c r="AB175" s="34"/>
      <c r="AC175" s="119"/>
      <c r="AD175" s="119"/>
      <c r="AE175" s="119"/>
      <c r="AF175" s="37">
        <f t="shared" si="7"/>
        <v>0</v>
      </c>
      <c r="AG175" s="38"/>
      <c r="AH175" s="39">
        <f t="shared" si="8"/>
        <v>10</v>
      </c>
      <c r="AI175" s="40">
        <f t="shared" si="9"/>
        <v>1</v>
      </c>
      <c r="AJ175" s="8"/>
      <c r="AK175" s="42"/>
      <c r="AL175" s="42"/>
      <c r="AM175" s="42"/>
      <c r="AN175" s="42"/>
      <c r="AO175" s="42"/>
      <c r="AP175" s="42"/>
      <c r="AQ175" s="42"/>
      <c r="AR175" s="42"/>
      <c r="AS175" s="42"/>
      <c r="AT175" s="41"/>
    </row>
    <row r="176" ht="15.75" customHeight="1">
      <c r="A176" s="20" t="s">
        <v>79</v>
      </c>
      <c r="B176" s="20" t="s">
        <v>80</v>
      </c>
      <c r="C176" s="31">
        <v>36.0</v>
      </c>
      <c r="D176" s="110" t="s">
        <v>288</v>
      </c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3"/>
      <c r="Q176" s="24"/>
      <c r="R176" s="25">
        <v>20.0</v>
      </c>
      <c r="S176" s="24"/>
      <c r="T176" s="24"/>
      <c r="U176" s="24"/>
      <c r="V176" s="24"/>
      <c r="W176" s="24"/>
      <c r="X176" s="24"/>
      <c r="Y176" s="35"/>
      <c r="Z176" s="36"/>
      <c r="AA176" s="24"/>
      <c r="AB176" s="24"/>
      <c r="AC176" s="24"/>
      <c r="AD176" s="24"/>
      <c r="AE176" s="24"/>
      <c r="AF176" s="26">
        <f t="shared" si="7"/>
        <v>0</v>
      </c>
      <c r="AG176" s="44"/>
      <c r="AH176" s="28">
        <f t="shared" si="8"/>
        <v>20</v>
      </c>
      <c r="AI176" s="29">
        <f t="shared" si="9"/>
        <v>1</v>
      </c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ht="15.75" customHeight="1">
      <c r="A177" s="20" t="s">
        <v>88</v>
      </c>
      <c r="B177" s="20" t="s">
        <v>89</v>
      </c>
      <c r="C177" s="31">
        <v>38.0</v>
      </c>
      <c r="D177" s="110" t="s">
        <v>288</v>
      </c>
      <c r="E177" s="33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3"/>
      <c r="Q177" s="34"/>
      <c r="R177" s="34">
        <v>10.0</v>
      </c>
      <c r="S177" s="34"/>
      <c r="T177" s="34"/>
      <c r="U177" s="34"/>
      <c r="V177" s="34"/>
      <c r="W177" s="34"/>
      <c r="X177" s="34"/>
      <c r="Y177" s="35"/>
      <c r="Z177" s="36"/>
      <c r="AA177" s="34"/>
      <c r="AB177" s="34"/>
      <c r="AC177" s="119">
        <v>30.0</v>
      </c>
      <c r="AD177" s="119"/>
      <c r="AE177" s="119"/>
      <c r="AF177" s="37">
        <f t="shared" si="7"/>
        <v>0</v>
      </c>
      <c r="AG177" s="38">
        <v>15.0</v>
      </c>
      <c r="AH177" s="39">
        <f t="shared" si="8"/>
        <v>55</v>
      </c>
      <c r="AI177" s="40">
        <f t="shared" si="9"/>
        <v>2</v>
      </c>
      <c r="AJ177" s="8"/>
      <c r="AK177" s="42"/>
      <c r="AL177" s="42"/>
      <c r="AM177" s="42"/>
      <c r="AN177" s="42"/>
      <c r="AO177" s="42"/>
      <c r="AP177" s="42"/>
      <c r="AQ177" s="42"/>
      <c r="AR177" s="42"/>
      <c r="AS177" s="42"/>
      <c r="AT177" s="41"/>
    </row>
    <row r="178" ht="15.75" customHeight="1">
      <c r="A178" s="20" t="s">
        <v>150</v>
      </c>
      <c r="B178" s="20" t="s">
        <v>151</v>
      </c>
      <c r="C178" s="31">
        <v>52.0</v>
      </c>
      <c r="D178" s="110" t="s">
        <v>288</v>
      </c>
      <c r="E178" s="33"/>
      <c r="F178" s="34"/>
      <c r="G178" s="34">
        <v>40.0</v>
      </c>
      <c r="H178" s="34"/>
      <c r="I178" s="34">
        <v>10.0</v>
      </c>
      <c r="J178" s="34"/>
      <c r="K178" s="34"/>
      <c r="L178" s="34"/>
      <c r="M178" s="34"/>
      <c r="N178" s="34"/>
      <c r="O178" s="34"/>
      <c r="P178" s="33"/>
      <c r="Q178" s="34"/>
      <c r="R178" s="34"/>
      <c r="S178" s="34"/>
      <c r="T178" s="34"/>
      <c r="U178" s="34"/>
      <c r="V178" s="34"/>
      <c r="W178" s="34"/>
      <c r="X178" s="34"/>
      <c r="Y178" s="35"/>
      <c r="Z178" s="36"/>
      <c r="AA178" s="34"/>
      <c r="AB178" s="34"/>
      <c r="AC178" s="119"/>
      <c r="AD178" s="119"/>
      <c r="AE178" s="119"/>
      <c r="AF178" s="37">
        <f t="shared" si="7"/>
        <v>0</v>
      </c>
      <c r="AG178" s="38"/>
      <c r="AH178" s="39">
        <f t="shared" si="8"/>
        <v>50</v>
      </c>
      <c r="AI178" s="40">
        <f t="shared" si="9"/>
        <v>2</v>
      </c>
      <c r="AJ178" s="8"/>
      <c r="AK178" s="42"/>
      <c r="AL178" s="42"/>
      <c r="AM178" s="42"/>
      <c r="AN178" s="42"/>
      <c r="AO178" s="42"/>
      <c r="AP178" s="42"/>
      <c r="AQ178" s="42"/>
      <c r="AR178" s="42"/>
      <c r="AS178" s="42"/>
      <c r="AT178" s="41"/>
    </row>
    <row r="179" ht="15.75" customHeight="1">
      <c r="A179" s="20" t="s">
        <v>104</v>
      </c>
      <c r="B179" s="20" t="s">
        <v>105</v>
      </c>
      <c r="C179" s="31">
        <v>40.0</v>
      </c>
      <c r="D179" s="110" t="s">
        <v>288</v>
      </c>
      <c r="E179" s="2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23"/>
      <c r="Q179" s="43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6">
        <f t="shared" si="7"/>
        <v>0</v>
      </c>
      <c r="AG179" s="44"/>
      <c r="AH179" s="28">
        <f t="shared" si="8"/>
        <v>0</v>
      </c>
      <c r="AI179" s="29">
        <f t="shared" si="9"/>
        <v>0</v>
      </c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ht="15.75" customHeight="1">
      <c r="A180" s="20" t="s">
        <v>116</v>
      </c>
      <c r="B180" s="20" t="s">
        <v>128</v>
      </c>
      <c r="C180" s="31">
        <v>46.0</v>
      </c>
      <c r="D180" s="110" t="s">
        <v>288</v>
      </c>
      <c r="E180" s="33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3"/>
      <c r="Q180" s="34"/>
      <c r="R180" s="34"/>
      <c r="S180" s="34"/>
      <c r="T180" s="34"/>
      <c r="U180" s="34"/>
      <c r="V180" s="34"/>
      <c r="W180" s="34"/>
      <c r="X180" s="34"/>
      <c r="Y180" s="35"/>
      <c r="Z180" s="36"/>
      <c r="AA180" s="34"/>
      <c r="AB180" s="34"/>
      <c r="AC180" s="119">
        <v>20.0</v>
      </c>
      <c r="AD180" s="119"/>
      <c r="AE180" s="119"/>
      <c r="AF180" s="37">
        <f t="shared" si="7"/>
        <v>0</v>
      </c>
      <c r="AG180" s="38">
        <v>15.0</v>
      </c>
      <c r="AH180" s="39">
        <f t="shared" si="8"/>
        <v>35</v>
      </c>
      <c r="AI180" s="40">
        <f t="shared" si="9"/>
        <v>1</v>
      </c>
      <c r="AJ180" s="41"/>
      <c r="AK180" s="42"/>
      <c r="AL180" s="42"/>
      <c r="AM180" s="42"/>
      <c r="AN180" s="42"/>
      <c r="AO180" s="42"/>
      <c r="AP180" s="42"/>
      <c r="AQ180" s="42"/>
      <c r="AR180" s="42"/>
      <c r="AS180" s="42"/>
      <c r="AT180" s="41"/>
    </row>
    <row r="181" ht="15.75" customHeight="1">
      <c r="A181" s="20" t="s">
        <v>160</v>
      </c>
      <c r="B181" s="20" t="s">
        <v>161</v>
      </c>
      <c r="C181" s="31">
        <v>54.0</v>
      </c>
      <c r="D181" s="110" t="s">
        <v>288</v>
      </c>
      <c r="E181" s="33"/>
      <c r="F181" s="34"/>
      <c r="G181" s="34"/>
      <c r="H181" s="34"/>
      <c r="I181" s="34"/>
      <c r="J181" s="34"/>
      <c r="K181" s="34"/>
      <c r="L181" s="34">
        <v>10.0</v>
      </c>
      <c r="M181" s="34"/>
      <c r="N181" s="34"/>
      <c r="O181" s="34"/>
      <c r="P181" s="33"/>
      <c r="Q181" s="34"/>
      <c r="R181" s="34"/>
      <c r="S181" s="34"/>
      <c r="T181" s="34">
        <v>40.0</v>
      </c>
      <c r="U181" s="34"/>
      <c r="V181" s="34"/>
      <c r="W181" s="34">
        <v>20.0</v>
      </c>
      <c r="X181" s="34"/>
      <c r="Y181" s="35"/>
      <c r="Z181" s="36"/>
      <c r="AA181" s="34"/>
      <c r="AB181" s="34"/>
      <c r="AC181" s="119"/>
      <c r="AD181" s="119"/>
      <c r="AE181" s="119"/>
      <c r="AF181" s="37">
        <f t="shared" si="7"/>
        <v>0</v>
      </c>
      <c r="AG181" s="38"/>
      <c r="AH181" s="39">
        <f t="shared" si="8"/>
        <v>70</v>
      </c>
      <c r="AI181" s="40">
        <f t="shared" si="9"/>
        <v>3</v>
      </c>
      <c r="AJ181" s="8"/>
      <c r="AK181" s="42"/>
      <c r="AL181" s="42"/>
      <c r="AM181" s="42"/>
      <c r="AN181" s="42"/>
      <c r="AO181" s="42"/>
      <c r="AP181" s="42"/>
      <c r="AQ181" s="42"/>
      <c r="AR181" s="42"/>
      <c r="AS181" s="42"/>
      <c r="AT181" s="41"/>
    </row>
    <row r="182" ht="15.75" customHeight="1">
      <c r="A182" s="20" t="s">
        <v>152</v>
      </c>
      <c r="B182" s="20" t="s">
        <v>153</v>
      </c>
      <c r="C182" s="31">
        <v>52.0</v>
      </c>
      <c r="D182" s="110" t="s">
        <v>288</v>
      </c>
      <c r="E182" s="23"/>
      <c r="F182" s="24"/>
      <c r="G182" s="24"/>
      <c r="H182" s="24"/>
      <c r="I182" s="24"/>
      <c r="J182" s="25">
        <v>50.0</v>
      </c>
      <c r="K182" s="24"/>
      <c r="L182" s="24"/>
      <c r="M182" s="24"/>
      <c r="N182" s="24"/>
      <c r="O182" s="24"/>
      <c r="P182" s="23"/>
      <c r="Q182" s="24"/>
      <c r="R182" s="24"/>
      <c r="S182" s="24"/>
      <c r="T182" s="24"/>
      <c r="U182" s="24"/>
      <c r="V182" s="25">
        <v>30.0</v>
      </c>
      <c r="W182" s="25">
        <v>40.0</v>
      </c>
      <c r="X182" s="24"/>
      <c r="Y182" s="36"/>
      <c r="Z182" s="36"/>
      <c r="AA182" s="24"/>
      <c r="AB182" s="24"/>
      <c r="AC182" s="24"/>
      <c r="AD182" s="24"/>
      <c r="AE182" s="24"/>
      <c r="AF182" s="37">
        <f t="shared" si="7"/>
        <v>0</v>
      </c>
      <c r="AG182" s="44"/>
      <c r="AH182" s="39">
        <f t="shared" si="8"/>
        <v>120</v>
      </c>
      <c r="AI182" s="40">
        <f t="shared" si="9"/>
        <v>3</v>
      </c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ht="15.75" customHeight="1">
      <c r="A183" s="20" t="s">
        <v>61</v>
      </c>
      <c r="B183" s="20" t="s">
        <v>62</v>
      </c>
      <c r="C183" s="31">
        <v>31.0</v>
      </c>
      <c r="D183" s="110" t="s">
        <v>288</v>
      </c>
      <c r="E183" s="23"/>
      <c r="F183" s="24"/>
      <c r="G183" s="24"/>
      <c r="H183" s="24"/>
      <c r="I183" s="25">
        <v>50.0</v>
      </c>
      <c r="J183" s="24"/>
      <c r="K183" s="24"/>
      <c r="L183" s="24"/>
      <c r="M183" s="24"/>
      <c r="N183" s="24"/>
      <c r="O183" s="24"/>
      <c r="P183" s="23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6">
        <f t="shared" si="7"/>
        <v>0</v>
      </c>
      <c r="AG183" s="27">
        <v>15.0</v>
      </c>
      <c r="AH183" s="28">
        <f t="shared" si="8"/>
        <v>65</v>
      </c>
      <c r="AI183" s="29">
        <f t="shared" si="9"/>
        <v>1</v>
      </c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ht="15.75" customHeight="1">
      <c r="A184" s="20" t="s">
        <v>124</v>
      </c>
      <c r="B184" s="20" t="s">
        <v>125</v>
      </c>
      <c r="C184" s="21">
        <v>45.0</v>
      </c>
      <c r="D184" s="121" t="s">
        <v>288</v>
      </c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3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6">
        <f t="shared" si="7"/>
        <v>0</v>
      </c>
      <c r="AG184" s="44"/>
      <c r="AH184" s="28">
        <f t="shared" si="8"/>
        <v>0</v>
      </c>
      <c r="AI184" s="29">
        <f t="shared" si="9"/>
        <v>0</v>
      </c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</row>
    <row r="185" ht="15.75" customHeight="1">
      <c r="A185" s="20" t="s">
        <v>69</v>
      </c>
      <c r="B185" s="20" t="s">
        <v>70</v>
      </c>
      <c r="C185" s="21">
        <v>33.0</v>
      </c>
      <c r="D185" s="121" t="s">
        <v>288</v>
      </c>
      <c r="E185" s="23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3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6">
        <f t="shared" si="7"/>
        <v>0</v>
      </c>
      <c r="AG185" s="44"/>
      <c r="AH185" s="28">
        <f t="shared" si="8"/>
        <v>0</v>
      </c>
      <c r="AI185" s="29">
        <f t="shared" si="9"/>
        <v>0</v>
      </c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ht="15.75" customHeight="1">
      <c r="A186" s="20" t="s">
        <v>122</v>
      </c>
      <c r="B186" s="20" t="s">
        <v>123</v>
      </c>
      <c r="C186" s="31">
        <v>45.0</v>
      </c>
      <c r="D186" s="110" t="s">
        <v>288</v>
      </c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3"/>
      <c r="Q186" s="34"/>
      <c r="R186" s="34"/>
      <c r="S186" s="34"/>
      <c r="T186" s="34"/>
      <c r="U186" s="34"/>
      <c r="V186" s="34"/>
      <c r="W186" s="34"/>
      <c r="X186" s="34"/>
      <c r="Y186" s="35"/>
      <c r="Z186" s="36"/>
      <c r="AA186" s="34"/>
      <c r="AB186" s="34"/>
      <c r="AC186" s="119"/>
      <c r="AD186" s="119"/>
      <c r="AE186" s="119"/>
      <c r="AF186" s="37">
        <f t="shared" si="7"/>
        <v>0</v>
      </c>
      <c r="AG186" s="38"/>
      <c r="AH186" s="39">
        <f t="shared" si="8"/>
        <v>0</v>
      </c>
      <c r="AI186" s="40">
        <f t="shared" si="9"/>
        <v>0</v>
      </c>
      <c r="AJ186" s="8"/>
      <c r="AK186" s="42"/>
      <c r="AL186" s="42"/>
      <c r="AM186" s="42"/>
      <c r="AN186" s="42"/>
      <c r="AO186" s="42"/>
      <c r="AP186" s="42"/>
      <c r="AQ186" s="42"/>
      <c r="AR186" s="42"/>
      <c r="AS186" s="42"/>
      <c r="AT186" s="41"/>
    </row>
    <row r="187" ht="15.75" customHeight="1">
      <c r="A187" s="20" t="s">
        <v>55</v>
      </c>
      <c r="B187" s="20" t="s">
        <v>56</v>
      </c>
      <c r="C187" s="31">
        <v>28.0</v>
      </c>
      <c r="D187" s="110" t="s">
        <v>288</v>
      </c>
      <c r="E187" s="33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3"/>
      <c r="Q187" s="34"/>
      <c r="R187" s="34"/>
      <c r="S187" s="34"/>
      <c r="T187" s="34"/>
      <c r="U187" s="34"/>
      <c r="V187" s="34"/>
      <c r="W187" s="34"/>
      <c r="X187" s="34"/>
      <c r="Y187" s="35"/>
      <c r="Z187" s="36"/>
      <c r="AA187" s="34"/>
      <c r="AB187" s="34"/>
      <c r="AC187" s="119"/>
      <c r="AD187" s="119"/>
      <c r="AE187" s="119"/>
      <c r="AF187" s="37">
        <f t="shared" si="7"/>
        <v>0</v>
      </c>
      <c r="AG187" s="38"/>
      <c r="AH187" s="39">
        <f t="shared" si="8"/>
        <v>0</v>
      </c>
      <c r="AI187" s="40">
        <f t="shared" si="9"/>
        <v>0</v>
      </c>
      <c r="AJ187" s="8"/>
      <c r="AK187" s="42"/>
      <c r="AL187" s="42"/>
      <c r="AM187" s="42"/>
      <c r="AN187" s="42"/>
      <c r="AO187" s="42"/>
      <c r="AP187" s="42"/>
      <c r="AQ187" s="42"/>
      <c r="AR187" s="42"/>
      <c r="AS187" s="42"/>
      <c r="AT187" s="41"/>
    </row>
    <row r="188" ht="15.75" customHeight="1">
      <c r="A188" s="20" t="s">
        <v>88</v>
      </c>
      <c r="B188" s="20" t="s">
        <v>149</v>
      </c>
      <c r="C188" s="31">
        <v>52.0</v>
      </c>
      <c r="D188" s="110" t="s">
        <v>288</v>
      </c>
      <c r="E188" s="33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3"/>
      <c r="Q188" s="34"/>
      <c r="R188" s="34"/>
      <c r="S188" s="34"/>
      <c r="T188" s="34"/>
      <c r="U188" s="34"/>
      <c r="V188" s="34"/>
      <c r="W188" s="34"/>
      <c r="X188" s="34"/>
      <c r="Y188" s="35"/>
      <c r="Z188" s="36"/>
      <c r="AA188" s="34"/>
      <c r="AB188" s="34"/>
      <c r="AC188" s="119"/>
      <c r="AD188" s="119"/>
      <c r="AE188" s="119">
        <v>50.0</v>
      </c>
      <c r="AF188" s="37">
        <f t="shared" si="7"/>
        <v>0</v>
      </c>
      <c r="AG188" s="38">
        <v>45.0</v>
      </c>
      <c r="AH188" s="39">
        <f t="shared" si="8"/>
        <v>95</v>
      </c>
      <c r="AI188" s="40">
        <f t="shared" si="9"/>
        <v>1</v>
      </c>
      <c r="AJ188" s="8"/>
      <c r="AK188" s="42"/>
      <c r="AL188" s="42"/>
      <c r="AM188" s="42"/>
      <c r="AN188" s="42"/>
      <c r="AO188" s="42"/>
      <c r="AP188" s="42"/>
      <c r="AQ188" s="42"/>
      <c r="AR188" s="42"/>
      <c r="AS188" s="42"/>
      <c r="AT188" s="41"/>
    </row>
    <row r="189" ht="15.75" customHeight="1">
      <c r="A189" s="20" t="s">
        <v>48</v>
      </c>
      <c r="B189" s="20" t="s">
        <v>49</v>
      </c>
      <c r="C189" s="31">
        <v>24.0</v>
      </c>
      <c r="D189" s="110" t="s">
        <v>288</v>
      </c>
      <c r="E189" s="23"/>
      <c r="F189" s="24"/>
      <c r="G189" s="24"/>
      <c r="H189" s="24"/>
      <c r="I189" s="24"/>
      <c r="J189" s="24"/>
      <c r="K189" s="24"/>
      <c r="L189" s="24"/>
      <c r="M189" s="25">
        <v>50.0</v>
      </c>
      <c r="N189" s="24"/>
      <c r="O189" s="24"/>
      <c r="P189" s="23"/>
      <c r="Q189" s="24"/>
      <c r="R189" s="24"/>
      <c r="S189" s="24"/>
      <c r="T189" s="24"/>
      <c r="U189" s="24"/>
      <c r="V189" s="24"/>
      <c r="W189" s="24"/>
      <c r="X189" s="25">
        <v>40.0</v>
      </c>
      <c r="Y189" s="24"/>
      <c r="Z189" s="24"/>
      <c r="AA189" s="24"/>
      <c r="AB189" s="24"/>
      <c r="AC189" s="24"/>
      <c r="AD189" s="25">
        <v>30.0</v>
      </c>
      <c r="AE189" s="24"/>
      <c r="AF189" s="26">
        <f t="shared" si="7"/>
        <v>0</v>
      </c>
      <c r="AG189" s="27">
        <v>30.0</v>
      </c>
      <c r="AH189" s="28">
        <f t="shared" si="8"/>
        <v>150</v>
      </c>
      <c r="AI189" s="29">
        <f t="shared" si="9"/>
        <v>3</v>
      </c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ht="15.75" customHeight="1">
      <c r="A190" s="20" t="s">
        <v>94</v>
      </c>
      <c r="B190" s="20" t="s">
        <v>95</v>
      </c>
      <c r="C190" s="31">
        <v>39.0</v>
      </c>
      <c r="D190" s="110" t="s">
        <v>288</v>
      </c>
      <c r="E190" s="23"/>
      <c r="F190" s="43"/>
      <c r="G190" s="43"/>
      <c r="H190" s="43"/>
      <c r="I190" s="43"/>
      <c r="J190" s="43"/>
      <c r="K190" s="24"/>
      <c r="L190" s="24"/>
      <c r="M190" s="24"/>
      <c r="N190" s="24"/>
      <c r="O190" s="24"/>
      <c r="P190" s="23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6">
        <f t="shared" si="7"/>
        <v>0</v>
      </c>
      <c r="AG190" s="44"/>
      <c r="AH190" s="28">
        <f t="shared" si="8"/>
        <v>0</v>
      </c>
      <c r="AI190" s="29">
        <f t="shared" si="9"/>
        <v>0</v>
      </c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</row>
    <row r="191" ht="15.75" customHeight="1">
      <c r="A191" s="20" t="s">
        <v>77</v>
      </c>
      <c r="B191" s="20" t="s">
        <v>113</v>
      </c>
      <c r="C191" s="31">
        <v>42.0</v>
      </c>
      <c r="D191" s="110" t="s">
        <v>288</v>
      </c>
      <c r="E191" s="33"/>
      <c r="F191" s="34">
        <v>20.0</v>
      </c>
      <c r="G191" s="34"/>
      <c r="H191" s="34"/>
      <c r="I191" s="34">
        <v>10.0</v>
      </c>
      <c r="J191" s="34"/>
      <c r="K191" s="34"/>
      <c r="L191" s="34">
        <v>30.0</v>
      </c>
      <c r="M191" s="34"/>
      <c r="N191" s="34"/>
      <c r="O191" s="34"/>
      <c r="P191" s="33"/>
      <c r="Q191" s="34"/>
      <c r="R191" s="34">
        <v>30.0</v>
      </c>
      <c r="S191" s="34"/>
      <c r="T191" s="34"/>
      <c r="U191" s="34"/>
      <c r="V191" s="34"/>
      <c r="W191" s="34"/>
      <c r="X191" s="34"/>
      <c r="Y191" s="35"/>
      <c r="Z191" s="36"/>
      <c r="AA191" s="34"/>
      <c r="AB191" s="34"/>
      <c r="AC191" s="34">
        <v>40.0</v>
      </c>
      <c r="AD191" s="119"/>
      <c r="AE191" s="119"/>
      <c r="AF191" s="37">
        <f t="shared" si="7"/>
        <v>0</v>
      </c>
      <c r="AG191" s="38"/>
      <c r="AH191" s="39">
        <f t="shared" si="8"/>
        <v>130</v>
      </c>
      <c r="AI191" s="40">
        <f t="shared" si="9"/>
        <v>5</v>
      </c>
      <c r="AJ191" s="8"/>
      <c r="AK191" s="42"/>
      <c r="AL191" s="42"/>
      <c r="AM191" s="42"/>
      <c r="AN191" s="42"/>
      <c r="AO191" s="42"/>
      <c r="AP191" s="42"/>
      <c r="AQ191" s="42"/>
      <c r="AR191" s="42"/>
      <c r="AS191" s="42"/>
      <c r="AT191" s="41"/>
    </row>
    <row r="192" ht="15.75" customHeight="1">
      <c r="A192" s="20" t="s">
        <v>111</v>
      </c>
      <c r="B192" s="20" t="s">
        <v>112</v>
      </c>
      <c r="C192" s="31">
        <v>42.0</v>
      </c>
      <c r="D192" s="110" t="s">
        <v>288</v>
      </c>
      <c r="E192" s="33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3"/>
      <c r="Q192" s="34"/>
      <c r="R192" s="34"/>
      <c r="S192" s="34"/>
      <c r="T192" s="34"/>
      <c r="U192" s="34"/>
      <c r="V192" s="34"/>
      <c r="W192" s="34"/>
      <c r="X192" s="34"/>
      <c r="Y192" s="35"/>
      <c r="Z192" s="36"/>
      <c r="AA192" s="34"/>
      <c r="AB192" s="34"/>
      <c r="AC192" s="119"/>
      <c r="AD192" s="119"/>
      <c r="AE192" s="119"/>
      <c r="AF192" s="37">
        <f t="shared" si="7"/>
        <v>0</v>
      </c>
      <c r="AG192" s="38"/>
      <c r="AH192" s="39">
        <f t="shared" si="8"/>
        <v>0</v>
      </c>
      <c r="AI192" s="40">
        <f t="shared" si="9"/>
        <v>0</v>
      </c>
      <c r="AJ192" s="8"/>
      <c r="AK192" s="42"/>
      <c r="AL192" s="42"/>
      <c r="AM192" s="42"/>
      <c r="AN192" s="42"/>
      <c r="AO192" s="42"/>
      <c r="AP192" s="42"/>
      <c r="AQ192" s="42"/>
      <c r="AR192" s="42"/>
      <c r="AS192" s="42"/>
      <c r="AT192" s="41"/>
    </row>
    <row r="193" ht="15.75" customHeight="1">
      <c r="A193" s="20" t="s">
        <v>83</v>
      </c>
      <c r="B193" s="20" t="s">
        <v>84</v>
      </c>
      <c r="C193" s="31">
        <v>37.0</v>
      </c>
      <c r="D193" s="110" t="s">
        <v>288</v>
      </c>
      <c r="E193" s="33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3"/>
      <c r="Q193" s="34"/>
      <c r="R193" s="34"/>
      <c r="S193" s="34"/>
      <c r="T193" s="34"/>
      <c r="U193" s="34"/>
      <c r="V193" s="34"/>
      <c r="W193" s="34"/>
      <c r="X193" s="34"/>
      <c r="Y193" s="35"/>
      <c r="Z193" s="36"/>
      <c r="AA193" s="34"/>
      <c r="AB193" s="34"/>
      <c r="AC193" s="119"/>
      <c r="AD193" s="119"/>
      <c r="AE193" s="119"/>
      <c r="AF193" s="37">
        <f t="shared" si="7"/>
        <v>0</v>
      </c>
      <c r="AG193" s="38"/>
      <c r="AH193" s="39">
        <f t="shared" si="8"/>
        <v>0</v>
      </c>
      <c r="AI193" s="40">
        <f t="shared" si="9"/>
        <v>0</v>
      </c>
      <c r="AJ193" s="8"/>
      <c r="AK193" s="42"/>
      <c r="AL193" s="42"/>
      <c r="AM193" s="42"/>
      <c r="AN193" s="42"/>
      <c r="AO193" s="42"/>
      <c r="AP193" s="42"/>
      <c r="AQ193" s="42"/>
      <c r="AR193" s="42"/>
      <c r="AS193" s="42"/>
      <c r="AT193" s="41"/>
    </row>
    <row r="194" ht="15.75" customHeight="1">
      <c r="A194" s="20" t="s">
        <v>168</v>
      </c>
      <c r="B194" s="20" t="s">
        <v>169</v>
      </c>
      <c r="C194" s="31">
        <v>57.0</v>
      </c>
      <c r="D194" s="110" t="s">
        <v>288</v>
      </c>
      <c r="E194" s="33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3"/>
      <c r="Q194" s="34"/>
      <c r="R194" s="34"/>
      <c r="S194" s="34"/>
      <c r="T194" s="34"/>
      <c r="U194" s="34"/>
      <c r="V194" s="34"/>
      <c r="W194" s="34"/>
      <c r="X194" s="34"/>
      <c r="Y194" s="35"/>
      <c r="Z194" s="36"/>
      <c r="AA194" s="34"/>
      <c r="AB194" s="34">
        <v>50.0</v>
      </c>
      <c r="AC194" s="119"/>
      <c r="AD194" s="119"/>
      <c r="AE194" s="119"/>
      <c r="AF194" s="37">
        <f t="shared" si="7"/>
        <v>0</v>
      </c>
      <c r="AG194" s="38"/>
      <c r="AH194" s="39">
        <f t="shared" si="8"/>
        <v>50</v>
      </c>
      <c r="AI194" s="40">
        <f t="shared" si="9"/>
        <v>1</v>
      </c>
      <c r="AJ194" s="8"/>
      <c r="AK194" s="42"/>
      <c r="AL194" s="42"/>
      <c r="AM194" s="42"/>
      <c r="AN194" s="42"/>
      <c r="AO194" s="42"/>
      <c r="AP194" s="42"/>
      <c r="AQ194" s="42"/>
      <c r="AR194" s="42"/>
      <c r="AS194" s="42"/>
      <c r="AT194" s="41"/>
    </row>
    <row r="195" ht="15.75" customHeight="1">
      <c r="A195" s="20" t="s">
        <v>65</v>
      </c>
      <c r="B195" s="20" t="s">
        <v>66</v>
      </c>
      <c r="C195" s="31">
        <v>33.0</v>
      </c>
      <c r="D195" s="110" t="s">
        <v>288</v>
      </c>
      <c r="E195" s="3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3"/>
      <c r="Q195" s="34"/>
      <c r="R195" s="34"/>
      <c r="S195" s="34"/>
      <c r="T195" s="34"/>
      <c r="U195" s="34"/>
      <c r="V195" s="34"/>
      <c r="W195" s="34"/>
      <c r="X195" s="34"/>
      <c r="Y195" s="35"/>
      <c r="Z195" s="36"/>
      <c r="AA195" s="34"/>
      <c r="AB195" s="34"/>
      <c r="AC195" s="119"/>
      <c r="AD195" s="119"/>
      <c r="AE195" s="119"/>
      <c r="AF195" s="37">
        <f t="shared" si="7"/>
        <v>0</v>
      </c>
      <c r="AG195" s="38"/>
      <c r="AH195" s="39">
        <f t="shared" si="8"/>
        <v>0</v>
      </c>
      <c r="AI195" s="40">
        <f t="shared" si="9"/>
        <v>0</v>
      </c>
      <c r="AJ195" s="8"/>
      <c r="AK195" s="42"/>
      <c r="AL195" s="42"/>
      <c r="AM195" s="42"/>
      <c r="AN195" s="42"/>
      <c r="AO195" s="42"/>
      <c r="AP195" s="42"/>
      <c r="AQ195" s="42"/>
      <c r="AR195" s="42"/>
      <c r="AS195" s="42"/>
      <c r="AT195" s="41"/>
    </row>
    <row r="196" ht="15.75" customHeight="1">
      <c r="A196" s="20" t="s">
        <v>142</v>
      </c>
      <c r="B196" s="20" t="s">
        <v>143</v>
      </c>
      <c r="C196" s="31">
        <v>49.0</v>
      </c>
      <c r="D196" s="110" t="s">
        <v>288</v>
      </c>
      <c r="E196" s="33"/>
      <c r="F196" s="34">
        <v>40.0</v>
      </c>
      <c r="G196" s="34"/>
      <c r="H196" s="34"/>
      <c r="I196" s="34">
        <v>30.0</v>
      </c>
      <c r="J196" s="34"/>
      <c r="K196" s="34"/>
      <c r="L196" s="34"/>
      <c r="M196" s="34"/>
      <c r="N196" s="34"/>
      <c r="O196" s="34"/>
      <c r="P196" s="33"/>
      <c r="Q196" s="34"/>
      <c r="R196" s="34">
        <v>50.0</v>
      </c>
      <c r="S196" s="34"/>
      <c r="T196" s="34"/>
      <c r="U196" s="34"/>
      <c r="V196" s="34"/>
      <c r="W196" s="34"/>
      <c r="X196" s="34"/>
      <c r="Y196" s="35"/>
      <c r="Z196" s="36"/>
      <c r="AA196" s="34"/>
      <c r="AB196" s="34"/>
      <c r="AC196" s="119"/>
      <c r="AD196" s="119"/>
      <c r="AE196" s="119"/>
      <c r="AF196" s="37">
        <f t="shared" si="7"/>
        <v>0</v>
      </c>
      <c r="AG196" s="38"/>
      <c r="AH196" s="39">
        <f t="shared" si="8"/>
        <v>120</v>
      </c>
      <c r="AI196" s="40">
        <f t="shared" si="9"/>
        <v>3</v>
      </c>
      <c r="AJ196" s="8"/>
      <c r="AK196" s="42"/>
      <c r="AL196" s="42"/>
      <c r="AM196" s="42"/>
      <c r="AN196" s="42"/>
      <c r="AO196" s="42"/>
      <c r="AP196" s="42"/>
      <c r="AQ196" s="42"/>
      <c r="AR196" s="42"/>
      <c r="AS196" s="42"/>
      <c r="AT196" s="41"/>
    </row>
    <row r="197" ht="15.75" customHeight="1">
      <c r="A197" s="20" t="s">
        <v>170</v>
      </c>
      <c r="B197" s="20" t="s">
        <v>171</v>
      </c>
      <c r="C197" s="31">
        <v>60.0</v>
      </c>
      <c r="D197" s="110" t="s">
        <v>288</v>
      </c>
      <c r="E197" s="33"/>
      <c r="F197" s="34"/>
      <c r="G197" s="34">
        <v>30.0</v>
      </c>
      <c r="H197" s="34"/>
      <c r="I197" s="34">
        <v>10.0</v>
      </c>
      <c r="J197" s="34"/>
      <c r="K197" s="34"/>
      <c r="L197" s="34"/>
      <c r="M197" s="34"/>
      <c r="N197" s="34"/>
      <c r="O197" s="34"/>
      <c r="P197" s="33"/>
      <c r="Q197" s="34"/>
      <c r="R197" s="34">
        <v>10.0</v>
      </c>
      <c r="S197" s="34"/>
      <c r="T197" s="34"/>
      <c r="U197" s="34"/>
      <c r="V197" s="34"/>
      <c r="W197" s="34">
        <v>30.0</v>
      </c>
      <c r="X197" s="34"/>
      <c r="Y197" s="35"/>
      <c r="Z197" s="36"/>
      <c r="AA197" s="34"/>
      <c r="AB197" s="34"/>
      <c r="AC197" s="119"/>
      <c r="AD197" s="119"/>
      <c r="AE197" s="119"/>
      <c r="AF197" s="37">
        <f t="shared" si="7"/>
        <v>0</v>
      </c>
      <c r="AG197" s="38">
        <v>45.0</v>
      </c>
      <c r="AH197" s="39">
        <f t="shared" si="8"/>
        <v>125</v>
      </c>
      <c r="AI197" s="40">
        <f t="shared" si="9"/>
        <v>4</v>
      </c>
      <c r="AJ197" s="8"/>
      <c r="AK197" s="42"/>
      <c r="AL197" s="42"/>
      <c r="AM197" s="42"/>
      <c r="AN197" s="42"/>
      <c r="AO197" s="42"/>
      <c r="AP197" s="42"/>
      <c r="AQ197" s="42"/>
      <c r="AR197" s="42"/>
      <c r="AS197" s="42"/>
      <c r="AT197" s="41"/>
    </row>
    <row r="198" ht="15.75" customHeight="1">
      <c r="A198" s="20" t="s">
        <v>96</v>
      </c>
      <c r="B198" s="20" t="s">
        <v>97</v>
      </c>
      <c r="C198" s="31">
        <v>39.0</v>
      </c>
      <c r="D198" s="110" t="s">
        <v>288</v>
      </c>
      <c r="E198" s="3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3"/>
      <c r="Q198" s="34"/>
      <c r="R198" s="34"/>
      <c r="S198" s="34"/>
      <c r="T198" s="34"/>
      <c r="U198" s="34"/>
      <c r="V198" s="34"/>
      <c r="W198" s="34"/>
      <c r="X198" s="34"/>
      <c r="Y198" s="35"/>
      <c r="Z198" s="36"/>
      <c r="AA198" s="34"/>
      <c r="AB198" s="34"/>
      <c r="AC198" s="119"/>
      <c r="AD198" s="119"/>
      <c r="AE198" s="119"/>
      <c r="AF198" s="37">
        <f t="shared" si="7"/>
        <v>0</v>
      </c>
      <c r="AG198" s="38"/>
      <c r="AH198" s="39">
        <f t="shared" si="8"/>
        <v>0</v>
      </c>
      <c r="AI198" s="40">
        <f t="shared" si="9"/>
        <v>0</v>
      </c>
      <c r="AJ198" s="8"/>
      <c r="AK198" s="42"/>
      <c r="AL198" s="42"/>
      <c r="AM198" s="42"/>
      <c r="AN198" s="42"/>
      <c r="AO198" s="42"/>
      <c r="AP198" s="42"/>
      <c r="AQ198" s="42"/>
      <c r="AR198" s="42"/>
      <c r="AS198" s="42"/>
      <c r="AT198" s="41"/>
    </row>
    <row r="199" ht="15.75" customHeight="1">
      <c r="A199" s="20" t="s">
        <v>63</v>
      </c>
      <c r="B199" s="20" t="s">
        <v>64</v>
      </c>
      <c r="C199" s="31">
        <v>33.0</v>
      </c>
      <c r="D199" s="110" t="s">
        <v>288</v>
      </c>
      <c r="E199" s="33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3"/>
      <c r="Q199" s="34"/>
      <c r="R199" s="34"/>
      <c r="S199" s="34"/>
      <c r="T199" s="34"/>
      <c r="U199" s="34"/>
      <c r="V199" s="34"/>
      <c r="W199" s="34"/>
      <c r="X199" s="34"/>
      <c r="Y199" s="35"/>
      <c r="Z199" s="36"/>
      <c r="AA199" s="34"/>
      <c r="AB199" s="34"/>
      <c r="AC199" s="119"/>
      <c r="AD199" s="119"/>
      <c r="AE199" s="119"/>
      <c r="AF199" s="37">
        <f t="shared" si="7"/>
        <v>0</v>
      </c>
      <c r="AG199" s="38"/>
      <c r="AH199" s="39">
        <f t="shared" si="8"/>
        <v>0</v>
      </c>
      <c r="AI199" s="40">
        <f t="shared" si="9"/>
        <v>0</v>
      </c>
      <c r="AJ199" s="8"/>
      <c r="AK199" s="42"/>
      <c r="AL199" s="42"/>
      <c r="AM199" s="42"/>
      <c r="AN199" s="42"/>
      <c r="AO199" s="42"/>
      <c r="AP199" s="42"/>
      <c r="AQ199" s="42"/>
      <c r="AR199" s="42"/>
      <c r="AS199" s="42"/>
      <c r="AT199" s="41"/>
    </row>
    <row r="200" ht="15.75" customHeight="1">
      <c r="A200" s="20" t="s">
        <v>162</v>
      </c>
      <c r="B200" s="20" t="s">
        <v>163</v>
      </c>
      <c r="C200" s="31">
        <v>56.0</v>
      </c>
      <c r="D200" s="110" t="s">
        <v>288</v>
      </c>
      <c r="E200" s="33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3"/>
      <c r="Q200" s="34"/>
      <c r="R200" s="34"/>
      <c r="S200" s="34"/>
      <c r="T200" s="34"/>
      <c r="U200" s="34"/>
      <c r="V200" s="34"/>
      <c r="W200" s="34"/>
      <c r="X200" s="34"/>
      <c r="Y200" s="35"/>
      <c r="Z200" s="68">
        <v>50.0</v>
      </c>
      <c r="AA200" s="34"/>
      <c r="AB200" s="34"/>
      <c r="AC200" s="119"/>
      <c r="AD200" s="119"/>
      <c r="AE200" s="34">
        <v>40.0</v>
      </c>
      <c r="AF200" s="37">
        <f t="shared" si="7"/>
        <v>0</v>
      </c>
      <c r="AG200" s="38"/>
      <c r="AH200" s="39">
        <f t="shared" si="8"/>
        <v>90</v>
      </c>
      <c r="AI200" s="40">
        <f t="shared" si="9"/>
        <v>2</v>
      </c>
      <c r="AJ200" s="8"/>
      <c r="AK200" s="42"/>
      <c r="AL200" s="42"/>
      <c r="AM200" s="42"/>
      <c r="AN200" s="42"/>
      <c r="AO200" s="42"/>
      <c r="AP200" s="42"/>
      <c r="AQ200" s="42"/>
      <c r="AR200" s="42"/>
      <c r="AS200" s="42"/>
      <c r="AT200" s="41"/>
    </row>
    <row r="201" ht="15.75" customHeight="1">
      <c r="A201" s="20" t="s">
        <v>77</v>
      </c>
      <c r="B201" s="20" t="s">
        <v>78</v>
      </c>
      <c r="C201" s="31">
        <v>36.0</v>
      </c>
      <c r="D201" s="110" t="s">
        <v>288</v>
      </c>
      <c r="E201" s="3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3"/>
      <c r="Q201" s="34"/>
      <c r="R201" s="34"/>
      <c r="S201" s="34"/>
      <c r="T201" s="34"/>
      <c r="U201" s="34"/>
      <c r="V201" s="34"/>
      <c r="W201" s="34"/>
      <c r="X201" s="34"/>
      <c r="Y201" s="35"/>
      <c r="Z201" s="36"/>
      <c r="AA201" s="34"/>
      <c r="AB201" s="34"/>
      <c r="AC201" s="119"/>
      <c r="AD201" s="119"/>
      <c r="AE201" s="119"/>
      <c r="AF201" s="37">
        <f t="shared" si="7"/>
        <v>0</v>
      </c>
      <c r="AG201" s="38"/>
      <c r="AH201" s="39">
        <f t="shared" si="8"/>
        <v>0</v>
      </c>
      <c r="AI201" s="40">
        <f t="shared" si="9"/>
        <v>0</v>
      </c>
      <c r="AJ201" s="8"/>
      <c r="AK201" s="42"/>
      <c r="AL201" s="42"/>
      <c r="AM201" s="42"/>
      <c r="AN201" s="42"/>
      <c r="AO201" s="42"/>
      <c r="AP201" s="42"/>
      <c r="AQ201" s="42"/>
      <c r="AR201" s="42"/>
      <c r="AS201" s="42"/>
      <c r="AT201" s="41"/>
    </row>
    <row r="202" ht="15.75" customHeight="1">
      <c r="A202" s="20" t="s">
        <v>109</v>
      </c>
      <c r="B202" s="20" t="s">
        <v>110</v>
      </c>
      <c r="C202" s="31">
        <v>42.0</v>
      </c>
      <c r="D202" s="110" t="s">
        <v>288</v>
      </c>
      <c r="E202" s="33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3"/>
      <c r="Q202" s="34"/>
      <c r="R202" s="34"/>
      <c r="S202" s="34"/>
      <c r="T202" s="34"/>
      <c r="U202" s="34"/>
      <c r="V202" s="34"/>
      <c r="W202" s="34"/>
      <c r="X202" s="34"/>
      <c r="Y202" s="35"/>
      <c r="Z202" s="36"/>
      <c r="AA202" s="34"/>
      <c r="AB202" s="34"/>
      <c r="AC202" s="119"/>
      <c r="AD202" s="119"/>
      <c r="AE202" s="119"/>
      <c r="AF202" s="37">
        <f t="shared" si="7"/>
        <v>0</v>
      </c>
      <c r="AG202" s="38"/>
      <c r="AH202" s="39">
        <f t="shared" si="8"/>
        <v>0</v>
      </c>
      <c r="AI202" s="40">
        <f t="shared" si="9"/>
        <v>0</v>
      </c>
      <c r="AJ202" s="8"/>
      <c r="AK202" s="42"/>
      <c r="AL202" s="42"/>
      <c r="AM202" s="42"/>
      <c r="AN202" s="42"/>
      <c r="AO202" s="42"/>
      <c r="AP202" s="42"/>
      <c r="AQ202" s="42"/>
      <c r="AR202" s="42"/>
      <c r="AS202" s="42"/>
      <c r="AT202" s="41"/>
    </row>
    <row r="203" ht="15.75" customHeight="1">
      <c r="A203" s="20" t="s">
        <v>57</v>
      </c>
      <c r="B203" s="20" t="s">
        <v>58</v>
      </c>
      <c r="C203" s="31">
        <v>29.0</v>
      </c>
      <c r="D203" s="110" t="s">
        <v>288</v>
      </c>
      <c r="E203" s="23"/>
      <c r="F203" s="43"/>
      <c r="G203" s="24"/>
      <c r="H203" s="24"/>
      <c r="I203" s="25">
        <v>20.0</v>
      </c>
      <c r="J203" s="24"/>
      <c r="K203" s="24"/>
      <c r="L203" s="24"/>
      <c r="M203" s="24"/>
      <c r="N203" s="24"/>
      <c r="O203" s="24"/>
      <c r="P203" s="23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6">
        <f t="shared" si="7"/>
        <v>0</v>
      </c>
      <c r="AG203" s="44"/>
      <c r="AH203" s="28">
        <f t="shared" si="8"/>
        <v>20</v>
      </c>
      <c r="AI203" s="29">
        <f t="shared" si="9"/>
        <v>1</v>
      </c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ht="15.75" customHeight="1">
      <c r="A204" s="20" t="s">
        <v>164</v>
      </c>
      <c r="B204" s="20" t="s">
        <v>165</v>
      </c>
      <c r="C204" s="31">
        <v>56.0</v>
      </c>
      <c r="D204" s="110" t="s">
        <v>288</v>
      </c>
      <c r="E204" s="23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3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6">
        <f t="shared" si="7"/>
        <v>0</v>
      </c>
      <c r="AG204" s="44"/>
      <c r="AH204" s="28">
        <f t="shared" si="8"/>
        <v>0</v>
      </c>
      <c r="AI204" s="29">
        <f t="shared" si="9"/>
        <v>0</v>
      </c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ht="15.75" customHeight="1">
      <c r="A205" s="20" t="s">
        <v>120</v>
      </c>
      <c r="B205" s="20" t="s">
        <v>121</v>
      </c>
      <c r="C205" s="31">
        <v>44.0</v>
      </c>
      <c r="D205" s="110" t="s">
        <v>288</v>
      </c>
      <c r="E205" s="3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3"/>
      <c r="Q205" s="34"/>
      <c r="R205" s="34"/>
      <c r="S205" s="34"/>
      <c r="T205" s="34"/>
      <c r="U205" s="34"/>
      <c r="V205" s="34"/>
      <c r="W205" s="34"/>
      <c r="X205" s="34"/>
      <c r="Y205" s="35"/>
      <c r="Z205" s="36"/>
      <c r="AA205" s="34"/>
      <c r="AB205" s="34"/>
      <c r="AC205" s="34"/>
      <c r="AD205" s="34"/>
      <c r="AE205" s="34"/>
      <c r="AF205" s="37">
        <f t="shared" si="7"/>
        <v>0</v>
      </c>
      <c r="AG205" s="38"/>
      <c r="AH205" s="39">
        <f t="shared" si="8"/>
        <v>0</v>
      </c>
      <c r="AI205" s="40">
        <f t="shared" si="9"/>
        <v>0</v>
      </c>
      <c r="AJ205" s="8"/>
      <c r="AK205" s="42"/>
      <c r="AL205" s="42"/>
      <c r="AM205" s="42"/>
      <c r="AN205" s="42"/>
      <c r="AO205" s="42"/>
      <c r="AP205" s="42"/>
      <c r="AQ205" s="42"/>
      <c r="AR205" s="42"/>
      <c r="AS205" s="42"/>
      <c r="AT205" s="41"/>
    </row>
    <row r="206" ht="15.75" customHeight="1">
      <c r="A206" s="20" t="s">
        <v>85</v>
      </c>
      <c r="B206" s="20" t="s">
        <v>86</v>
      </c>
      <c r="C206" s="31">
        <v>37.0</v>
      </c>
      <c r="D206" s="110" t="s">
        <v>288</v>
      </c>
      <c r="E206" s="23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3"/>
      <c r="Q206" s="24"/>
      <c r="R206" s="24"/>
      <c r="S206" s="24"/>
      <c r="T206" s="24"/>
      <c r="U206" s="24"/>
      <c r="V206" s="24"/>
      <c r="W206" s="24"/>
      <c r="X206" s="24"/>
      <c r="Y206" s="35"/>
      <c r="Z206" s="36"/>
      <c r="AA206" s="24"/>
      <c r="AB206" s="24"/>
      <c r="AC206" s="24"/>
      <c r="AD206" s="24"/>
      <c r="AE206" s="24"/>
      <c r="AF206" s="26">
        <f t="shared" si="7"/>
        <v>0</v>
      </c>
      <c r="AG206" s="60"/>
      <c r="AH206" s="28">
        <f t="shared" si="8"/>
        <v>0</v>
      </c>
      <c r="AI206" s="29">
        <f t="shared" si="9"/>
        <v>0</v>
      </c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ht="15.75" customHeight="1">
      <c r="A207" s="20" t="s">
        <v>65</v>
      </c>
      <c r="B207" s="20" t="s">
        <v>108</v>
      </c>
      <c r="C207" s="31">
        <v>41.0</v>
      </c>
      <c r="D207" s="110" t="s">
        <v>288</v>
      </c>
      <c r="E207" s="23"/>
      <c r="F207" s="24"/>
      <c r="G207" s="24"/>
      <c r="H207" s="24"/>
      <c r="I207" s="24"/>
      <c r="J207" s="24"/>
      <c r="K207" s="24"/>
      <c r="L207" s="25">
        <v>20.0</v>
      </c>
      <c r="M207" s="24"/>
      <c r="N207" s="24"/>
      <c r="O207" s="24"/>
      <c r="P207" s="23"/>
      <c r="Q207" s="24"/>
      <c r="R207" s="24"/>
      <c r="S207" s="24"/>
      <c r="T207" s="24"/>
      <c r="U207" s="24"/>
      <c r="V207" s="24"/>
      <c r="W207" s="24"/>
      <c r="X207" s="24"/>
      <c r="Y207" s="35"/>
      <c r="Z207" s="36"/>
      <c r="AA207" s="24"/>
      <c r="AB207" s="24"/>
      <c r="AC207" s="24"/>
      <c r="AD207" s="24"/>
      <c r="AE207" s="24"/>
      <c r="AF207" s="26">
        <f t="shared" si="7"/>
        <v>0</v>
      </c>
      <c r="AG207" s="60"/>
      <c r="AH207" s="28">
        <f t="shared" si="8"/>
        <v>20</v>
      </c>
      <c r="AI207" s="29">
        <f t="shared" si="9"/>
        <v>1</v>
      </c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ht="15.75" customHeight="1">
      <c r="A208" s="20" t="s">
        <v>51</v>
      </c>
      <c r="B208" s="20" t="s">
        <v>52</v>
      </c>
      <c r="C208" s="31">
        <v>25.0</v>
      </c>
      <c r="D208" s="110" t="s">
        <v>288</v>
      </c>
      <c r="E208" s="50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50"/>
      <c r="Q208" s="36"/>
      <c r="R208" s="36"/>
      <c r="S208" s="36"/>
      <c r="T208" s="36"/>
      <c r="U208" s="36"/>
      <c r="V208" s="36"/>
      <c r="W208" s="36"/>
      <c r="X208" s="36"/>
      <c r="Y208" s="35"/>
      <c r="Z208" s="36"/>
      <c r="AA208" s="36"/>
      <c r="AB208" s="36"/>
      <c r="AC208" s="36"/>
      <c r="AD208" s="36"/>
      <c r="AE208" s="36"/>
      <c r="AF208" s="69">
        <f t="shared" si="7"/>
        <v>0</v>
      </c>
      <c r="AG208" s="70"/>
      <c r="AH208" s="71">
        <f t="shared" si="8"/>
        <v>0</v>
      </c>
      <c r="AI208" s="72">
        <f t="shared" si="9"/>
        <v>0</v>
      </c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</row>
    <row r="209" ht="15.75" customHeight="1">
      <c r="A209" s="20" t="s">
        <v>116</v>
      </c>
      <c r="B209" s="20" t="s">
        <v>117</v>
      </c>
      <c r="C209" s="31">
        <v>43.0</v>
      </c>
      <c r="D209" s="110" t="s">
        <v>288</v>
      </c>
      <c r="E209" s="50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50"/>
      <c r="Q209" s="36"/>
      <c r="R209" s="68">
        <v>10.0</v>
      </c>
      <c r="S209" s="36"/>
      <c r="T209" s="36"/>
      <c r="U209" s="36"/>
      <c r="V209" s="36"/>
      <c r="W209" s="36"/>
      <c r="X209" s="36"/>
      <c r="Y209" s="35"/>
      <c r="Z209" s="36"/>
      <c r="AA209" s="36"/>
      <c r="AB209" s="36"/>
      <c r="AC209" s="36"/>
      <c r="AD209" s="36"/>
      <c r="AE209" s="36"/>
      <c r="AF209" s="69">
        <f t="shared" si="7"/>
        <v>0</v>
      </c>
      <c r="AG209" s="70"/>
      <c r="AH209" s="71">
        <f t="shared" si="8"/>
        <v>10</v>
      </c>
      <c r="AI209" s="72">
        <f t="shared" si="9"/>
        <v>1</v>
      </c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ht="15.75" customHeight="1">
      <c r="A210" s="20" t="s">
        <v>116</v>
      </c>
      <c r="B210" s="20" t="s">
        <v>154</v>
      </c>
      <c r="C210" s="31">
        <v>53.0</v>
      </c>
      <c r="D210" s="110" t="s">
        <v>288</v>
      </c>
      <c r="E210" s="50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50"/>
      <c r="Q210" s="36"/>
      <c r="R210" s="36"/>
      <c r="S210" s="36"/>
      <c r="T210" s="36"/>
      <c r="U210" s="36"/>
      <c r="V210" s="36"/>
      <c r="W210" s="36"/>
      <c r="X210" s="36"/>
      <c r="Y210" s="35"/>
      <c r="Z210" s="36"/>
      <c r="AA210" s="36"/>
      <c r="AB210" s="36"/>
      <c r="AC210" s="36"/>
      <c r="AD210" s="36"/>
      <c r="AE210" s="36"/>
      <c r="AF210" s="69">
        <f t="shared" si="7"/>
        <v>0</v>
      </c>
      <c r="AG210" s="70"/>
      <c r="AH210" s="71">
        <f t="shared" si="8"/>
        <v>0</v>
      </c>
      <c r="AI210" s="72">
        <f t="shared" si="9"/>
        <v>0</v>
      </c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ht="15.75" customHeight="1">
      <c r="A211" s="20" t="s">
        <v>138</v>
      </c>
      <c r="B211" s="20" t="s">
        <v>139</v>
      </c>
      <c r="C211" s="31">
        <v>48.0</v>
      </c>
      <c r="D211" s="110" t="s">
        <v>288</v>
      </c>
      <c r="E211" s="50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50"/>
      <c r="Q211" s="36"/>
      <c r="R211" s="36"/>
      <c r="S211" s="36"/>
      <c r="T211" s="36"/>
      <c r="U211" s="36"/>
      <c r="V211" s="36"/>
      <c r="W211" s="36"/>
      <c r="X211" s="36"/>
      <c r="Y211" s="35"/>
      <c r="Z211" s="36"/>
      <c r="AA211" s="36"/>
      <c r="AB211" s="36"/>
      <c r="AC211" s="36"/>
      <c r="AD211" s="36"/>
      <c r="AE211" s="36"/>
      <c r="AF211" s="69">
        <f t="shared" si="7"/>
        <v>0</v>
      </c>
      <c r="AG211" s="70"/>
      <c r="AH211" s="71">
        <f t="shared" si="8"/>
        <v>0</v>
      </c>
      <c r="AI211" s="72">
        <f t="shared" si="9"/>
        <v>0</v>
      </c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ht="15.75" customHeight="1">
      <c r="A212" s="20" t="s">
        <v>73</v>
      </c>
      <c r="B212" s="20" t="s">
        <v>146</v>
      </c>
      <c r="C212" s="31">
        <v>51.0</v>
      </c>
      <c r="D212" s="110" t="s">
        <v>288</v>
      </c>
      <c r="E212" s="50"/>
      <c r="F212" s="36"/>
      <c r="G212" s="68">
        <v>50.0</v>
      </c>
      <c r="H212" s="36"/>
      <c r="I212" s="68">
        <v>10.0</v>
      </c>
      <c r="J212" s="36"/>
      <c r="K212" s="36"/>
      <c r="L212" s="68">
        <v>10.0</v>
      </c>
      <c r="M212" s="36"/>
      <c r="N212" s="36"/>
      <c r="O212" s="36"/>
      <c r="P212" s="50"/>
      <c r="Q212" s="36"/>
      <c r="R212" s="36"/>
      <c r="S212" s="36"/>
      <c r="T212" s="36"/>
      <c r="U212" s="36"/>
      <c r="V212" s="36"/>
      <c r="W212" s="36"/>
      <c r="X212" s="68">
        <v>30.0</v>
      </c>
      <c r="Y212" s="35"/>
      <c r="Z212" s="36"/>
      <c r="AA212" s="36"/>
      <c r="AB212" s="36"/>
      <c r="AC212" s="36"/>
      <c r="AD212" s="36"/>
      <c r="AE212" s="36"/>
      <c r="AF212" s="69">
        <f t="shared" si="7"/>
        <v>0</v>
      </c>
      <c r="AG212" s="73">
        <v>45.0</v>
      </c>
      <c r="AH212" s="71">
        <f t="shared" si="8"/>
        <v>145</v>
      </c>
      <c r="AI212" s="72">
        <f t="shared" si="9"/>
        <v>4</v>
      </c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ht="15.75" customHeight="1">
      <c r="A213" s="20" t="s">
        <v>157</v>
      </c>
      <c r="B213" s="20" t="s">
        <v>158</v>
      </c>
      <c r="C213" s="31">
        <v>53.0</v>
      </c>
      <c r="D213" s="110" t="s">
        <v>288</v>
      </c>
      <c r="E213" s="23"/>
      <c r="F213" s="43"/>
      <c r="G213" s="43"/>
      <c r="H213" s="43"/>
      <c r="I213" s="43"/>
      <c r="J213" s="43"/>
      <c r="K213" s="43"/>
      <c r="L213" s="43"/>
      <c r="M213" s="43"/>
      <c r="N213" s="43"/>
      <c r="O213" s="24"/>
      <c r="P213" s="23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6">
        <f t="shared" si="7"/>
        <v>0</v>
      </c>
      <c r="AG213" s="44"/>
      <c r="AH213" s="28">
        <f t="shared" si="8"/>
        <v>0</v>
      </c>
      <c r="AI213" s="29">
        <f t="shared" si="9"/>
        <v>0</v>
      </c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ht="15.75" customHeight="1">
      <c r="A214" s="20" t="s">
        <v>118</v>
      </c>
      <c r="B214" s="20" t="s">
        <v>119</v>
      </c>
      <c r="C214" s="31">
        <v>44.0</v>
      </c>
      <c r="D214" s="110" t="s">
        <v>288</v>
      </c>
      <c r="E214" s="50"/>
      <c r="F214" s="36"/>
      <c r="G214" s="36"/>
      <c r="H214" s="36"/>
      <c r="I214" s="36"/>
      <c r="J214" s="36"/>
      <c r="K214" s="36"/>
      <c r="L214" s="36"/>
      <c r="M214" s="36"/>
      <c r="N214" s="68">
        <v>40.0</v>
      </c>
      <c r="O214" s="36"/>
      <c r="P214" s="50"/>
      <c r="Q214" s="36"/>
      <c r="R214" s="68">
        <v>10.0</v>
      </c>
      <c r="S214" s="36"/>
      <c r="T214" s="36"/>
      <c r="U214" s="36"/>
      <c r="V214" s="36"/>
      <c r="W214" s="36"/>
      <c r="X214" s="36"/>
      <c r="Y214" s="35"/>
      <c r="Z214" s="36"/>
      <c r="AA214" s="68">
        <v>30.0</v>
      </c>
      <c r="AB214" s="36"/>
      <c r="AC214" s="36"/>
      <c r="AD214" s="36"/>
      <c r="AE214" s="36"/>
      <c r="AF214" s="69">
        <f t="shared" si="7"/>
        <v>0</v>
      </c>
      <c r="AG214" s="73">
        <v>30.0</v>
      </c>
      <c r="AH214" s="71">
        <f t="shared" si="8"/>
        <v>110</v>
      </c>
      <c r="AI214" s="72">
        <f t="shared" si="9"/>
        <v>3</v>
      </c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</row>
    <row r="215" ht="15.75" customHeight="1">
      <c r="A215" s="20" t="s">
        <v>129</v>
      </c>
      <c r="B215" s="20" t="s">
        <v>130</v>
      </c>
      <c r="C215" s="31">
        <v>46.0</v>
      </c>
      <c r="D215" s="110" t="s">
        <v>288</v>
      </c>
      <c r="E215" s="50"/>
      <c r="F215" s="68">
        <v>30.0</v>
      </c>
      <c r="G215" s="36"/>
      <c r="H215" s="36"/>
      <c r="I215" s="36"/>
      <c r="J215" s="36"/>
      <c r="K215" s="36"/>
      <c r="L215" s="68">
        <v>40.0</v>
      </c>
      <c r="M215" s="36"/>
      <c r="N215" s="68">
        <v>50.0</v>
      </c>
      <c r="O215" s="36"/>
      <c r="P215" s="50"/>
      <c r="Q215" s="36"/>
      <c r="R215" s="36"/>
      <c r="S215" s="36"/>
      <c r="T215" s="36"/>
      <c r="U215" s="36"/>
      <c r="V215" s="68">
        <v>50.0</v>
      </c>
      <c r="W215" s="68">
        <v>50.0</v>
      </c>
      <c r="X215" s="68">
        <v>50.0</v>
      </c>
      <c r="Y215" s="35"/>
      <c r="Z215" s="36"/>
      <c r="AA215" s="68">
        <v>50.0</v>
      </c>
      <c r="AB215" s="36"/>
      <c r="AC215" s="36"/>
      <c r="AD215" s="68">
        <v>50.0</v>
      </c>
      <c r="AE215" s="36"/>
      <c r="AF215" s="69">
        <f t="shared" si="7"/>
        <v>30</v>
      </c>
      <c r="AG215" s="73">
        <v>45.0</v>
      </c>
      <c r="AH215" s="71">
        <f t="shared" si="8"/>
        <v>445</v>
      </c>
      <c r="AI215" s="72">
        <f t="shared" si="9"/>
        <v>8</v>
      </c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ht="15.75" customHeight="1">
      <c r="A216" s="20" t="s">
        <v>164</v>
      </c>
      <c r="B216" s="20" t="s">
        <v>174</v>
      </c>
      <c r="C216" s="31">
        <v>64.0</v>
      </c>
      <c r="D216" s="110" t="s">
        <v>288</v>
      </c>
      <c r="E216" s="50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50"/>
      <c r="Q216" s="36"/>
      <c r="R216" s="36"/>
      <c r="S216" s="36"/>
      <c r="T216" s="36"/>
      <c r="U216" s="36"/>
      <c r="V216" s="68">
        <v>20.0</v>
      </c>
      <c r="W216" s="36"/>
      <c r="X216" s="36"/>
      <c r="Y216" s="35"/>
      <c r="Z216" s="36"/>
      <c r="AA216" s="36"/>
      <c r="AB216" s="36"/>
      <c r="AC216" s="36"/>
      <c r="AD216" s="36"/>
      <c r="AE216" s="36"/>
      <c r="AF216" s="69">
        <f t="shared" si="7"/>
        <v>0</v>
      </c>
      <c r="AG216" s="73">
        <v>15.0</v>
      </c>
      <c r="AH216" s="71">
        <f t="shared" si="8"/>
        <v>35</v>
      </c>
      <c r="AI216" s="72">
        <f t="shared" si="9"/>
        <v>1</v>
      </c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ht="15.75" customHeight="1">
      <c r="A217" s="61"/>
      <c r="B217" s="61"/>
      <c r="C217" s="62"/>
      <c r="D217" s="122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49"/>
      <c r="Z217" s="50"/>
      <c r="AA217" s="50"/>
      <c r="AB217" s="50"/>
      <c r="AC217" s="50"/>
      <c r="AD217" s="50"/>
      <c r="AE217" s="50"/>
      <c r="AF217" s="64">
        <f t="shared" si="7"/>
        <v>0</v>
      </c>
      <c r="AG217" s="65"/>
      <c r="AH217" s="66">
        <f t="shared" si="8"/>
        <v>0</v>
      </c>
      <c r="AI217" s="67">
        <f t="shared" si="9"/>
        <v>0</v>
      </c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ht="15.75" customHeight="1">
      <c r="A218" s="20" t="s">
        <v>276</v>
      </c>
      <c r="B218" s="20" t="s">
        <v>173</v>
      </c>
      <c r="C218" s="31">
        <v>66.0</v>
      </c>
      <c r="D218" s="32" t="s">
        <v>289</v>
      </c>
      <c r="E218" s="33"/>
      <c r="F218" s="55"/>
      <c r="G218" s="55"/>
      <c r="H218" s="55"/>
      <c r="I218" s="55"/>
      <c r="J218" s="55"/>
      <c r="K218" s="55"/>
      <c r="L218" s="55">
        <v>50.0</v>
      </c>
      <c r="M218" s="55"/>
      <c r="N218" s="55"/>
      <c r="O218" s="55"/>
      <c r="P218" s="33"/>
      <c r="Q218" s="55"/>
      <c r="R218" s="55"/>
      <c r="S218" s="55"/>
      <c r="T218" s="55"/>
      <c r="U218" s="55"/>
      <c r="V218" s="55"/>
      <c r="W218" s="55"/>
      <c r="X218" s="55"/>
      <c r="Y218" s="56"/>
      <c r="Z218" s="57"/>
      <c r="AA218" s="55"/>
      <c r="AB218" s="55"/>
      <c r="AC218" s="55"/>
      <c r="AD218" s="55"/>
      <c r="AE218" s="55"/>
      <c r="AF218" s="37">
        <f t="shared" si="7"/>
        <v>0</v>
      </c>
      <c r="AG218" s="38"/>
      <c r="AH218" s="39">
        <f t="shared" si="8"/>
        <v>50</v>
      </c>
      <c r="AI218" s="40">
        <f t="shared" si="9"/>
        <v>1</v>
      </c>
      <c r="AJ218" s="8"/>
      <c r="AK218" s="42"/>
      <c r="AL218" s="42"/>
      <c r="AM218" s="42"/>
      <c r="AN218" s="42"/>
      <c r="AO218" s="42"/>
      <c r="AP218" s="42"/>
      <c r="AQ218" s="42"/>
      <c r="AR218" s="42"/>
      <c r="AS218" s="42"/>
      <c r="AT218" s="41"/>
    </row>
    <row r="219" ht="15.75" customHeight="1">
      <c r="A219" s="20" t="s">
        <v>223</v>
      </c>
      <c r="B219" s="20" t="s">
        <v>91</v>
      </c>
      <c r="C219" s="31">
        <v>58.0</v>
      </c>
      <c r="D219" s="32" t="s">
        <v>289</v>
      </c>
      <c r="E219" s="33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33"/>
      <c r="Q219" s="55"/>
      <c r="R219" s="55"/>
      <c r="S219" s="55"/>
      <c r="T219" s="55"/>
      <c r="U219" s="55"/>
      <c r="V219" s="55"/>
      <c r="W219" s="55"/>
      <c r="X219" s="55"/>
      <c r="Y219" s="56"/>
      <c r="Z219" s="57"/>
      <c r="AA219" s="55"/>
      <c r="AB219" s="55"/>
      <c r="AC219" s="55"/>
      <c r="AD219" s="55"/>
      <c r="AE219" s="55"/>
      <c r="AF219" s="37">
        <f t="shared" si="7"/>
        <v>0</v>
      </c>
      <c r="AG219" s="38"/>
      <c r="AH219" s="39">
        <f t="shared" si="8"/>
        <v>0</v>
      </c>
      <c r="AI219" s="40">
        <f t="shared" si="9"/>
        <v>0</v>
      </c>
      <c r="AJ219" s="8"/>
      <c r="AK219" s="42"/>
      <c r="AL219" s="42"/>
      <c r="AM219" s="42"/>
      <c r="AN219" s="42"/>
      <c r="AO219" s="42"/>
      <c r="AP219" s="42"/>
      <c r="AQ219" s="42"/>
      <c r="AR219" s="42"/>
      <c r="AS219" s="42"/>
      <c r="AT219" s="41"/>
    </row>
    <row r="220" ht="15.75" customHeight="1">
      <c r="A220" s="20" t="s">
        <v>256</v>
      </c>
      <c r="B220" s="20" t="s">
        <v>91</v>
      </c>
      <c r="C220" s="21">
        <v>58.0</v>
      </c>
      <c r="D220" s="22" t="s">
        <v>289</v>
      </c>
      <c r="E220" s="23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23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26">
        <f t="shared" si="7"/>
        <v>0</v>
      </c>
      <c r="AG220" s="44"/>
      <c r="AH220" s="28">
        <f t="shared" si="8"/>
        <v>0</v>
      </c>
      <c r="AI220" s="29">
        <f t="shared" si="9"/>
        <v>0</v>
      </c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</row>
    <row r="221" ht="15.75" customHeight="1">
      <c r="A221" s="20" t="s">
        <v>223</v>
      </c>
      <c r="B221" s="20" t="s">
        <v>224</v>
      </c>
      <c r="C221" s="31">
        <v>44.0</v>
      </c>
      <c r="D221" s="32" t="s">
        <v>289</v>
      </c>
      <c r="E221" s="33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33"/>
      <c r="Q221" s="55"/>
      <c r="R221" s="55"/>
      <c r="S221" s="55"/>
      <c r="T221" s="55"/>
      <c r="U221" s="55"/>
      <c r="V221" s="55"/>
      <c r="W221" s="55"/>
      <c r="X221" s="55"/>
      <c r="Y221" s="56"/>
      <c r="Z221" s="57"/>
      <c r="AA221" s="55"/>
      <c r="AB221" s="55"/>
      <c r="AC221" s="55"/>
      <c r="AD221" s="55"/>
      <c r="AE221" s="55"/>
      <c r="AF221" s="37">
        <f t="shared" si="7"/>
        <v>0</v>
      </c>
      <c r="AG221" s="38"/>
      <c r="AH221" s="39">
        <f t="shared" si="8"/>
        <v>0</v>
      </c>
      <c r="AI221" s="40">
        <f t="shared" si="9"/>
        <v>0</v>
      </c>
      <c r="AJ221" s="8"/>
      <c r="AK221" s="42"/>
      <c r="AL221" s="42"/>
      <c r="AM221" s="42"/>
      <c r="AN221" s="42"/>
      <c r="AO221" s="42"/>
      <c r="AP221" s="42"/>
      <c r="AQ221" s="42"/>
      <c r="AR221" s="42"/>
      <c r="AS221" s="42"/>
      <c r="AT221" s="41"/>
    </row>
    <row r="222" ht="15.75" customHeight="1">
      <c r="A222" s="20" t="s">
        <v>269</v>
      </c>
      <c r="B222" s="20" t="s">
        <v>270</v>
      </c>
      <c r="C222" s="21">
        <v>59.0</v>
      </c>
      <c r="D222" s="22" t="s">
        <v>289</v>
      </c>
      <c r="E222" s="23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23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26">
        <f t="shared" si="7"/>
        <v>0</v>
      </c>
      <c r="AG222" s="44"/>
      <c r="AH222" s="28">
        <f t="shared" si="8"/>
        <v>0</v>
      </c>
      <c r="AI222" s="29">
        <f t="shared" si="9"/>
        <v>0</v>
      </c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ht="15.75" customHeight="1">
      <c r="A223" s="20" t="s">
        <v>185</v>
      </c>
      <c r="B223" s="20" t="s">
        <v>186</v>
      </c>
      <c r="C223" s="21">
        <v>29.0</v>
      </c>
      <c r="D223" s="22" t="s">
        <v>289</v>
      </c>
      <c r="E223" s="23"/>
      <c r="F223" s="58"/>
      <c r="G223" s="58">
        <v>20.0</v>
      </c>
      <c r="H223" s="58"/>
      <c r="I223" s="59">
        <v>40.0</v>
      </c>
      <c r="J223" s="58"/>
      <c r="K223" s="58"/>
      <c r="L223" s="58"/>
      <c r="M223" s="58"/>
      <c r="N223" s="58"/>
      <c r="O223" s="58"/>
      <c r="P223" s="23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26">
        <f t="shared" si="7"/>
        <v>0</v>
      </c>
      <c r="AG223" s="44"/>
      <c r="AH223" s="28">
        <f t="shared" si="8"/>
        <v>60</v>
      </c>
      <c r="AI223" s="29">
        <f t="shared" si="9"/>
        <v>2</v>
      </c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ht="15.75" customHeight="1">
      <c r="A224" s="20" t="s">
        <v>219</v>
      </c>
      <c r="B224" s="20" t="s">
        <v>244</v>
      </c>
      <c r="C224" s="31">
        <v>50.0</v>
      </c>
      <c r="D224" s="32" t="s">
        <v>289</v>
      </c>
      <c r="E224" s="33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33"/>
      <c r="Q224" s="55"/>
      <c r="R224" s="55"/>
      <c r="S224" s="55"/>
      <c r="T224" s="55"/>
      <c r="U224" s="55"/>
      <c r="V224" s="55"/>
      <c r="W224" s="55"/>
      <c r="X224" s="55"/>
      <c r="Y224" s="56"/>
      <c r="Z224" s="57"/>
      <c r="AA224" s="55"/>
      <c r="AB224" s="55"/>
      <c r="AC224" s="55"/>
      <c r="AD224" s="55"/>
      <c r="AE224" s="55"/>
      <c r="AF224" s="37">
        <f t="shared" si="7"/>
        <v>0</v>
      </c>
      <c r="AG224" s="38"/>
      <c r="AH224" s="39">
        <f t="shared" si="8"/>
        <v>0</v>
      </c>
      <c r="AI224" s="40">
        <f t="shared" si="9"/>
        <v>0</v>
      </c>
      <c r="AJ224" s="8"/>
      <c r="AK224" s="42"/>
      <c r="AL224" s="42"/>
      <c r="AM224" s="42"/>
      <c r="AN224" s="42"/>
      <c r="AO224" s="42"/>
      <c r="AP224" s="42"/>
      <c r="AQ224" s="42"/>
      <c r="AR224" s="42"/>
      <c r="AS224" s="42"/>
      <c r="AT224" s="41"/>
    </row>
    <row r="225" ht="15.75" customHeight="1">
      <c r="A225" s="20" t="s">
        <v>246</v>
      </c>
      <c r="B225" s="20" t="s">
        <v>247</v>
      </c>
      <c r="C225" s="21">
        <v>50.0</v>
      </c>
      <c r="D225" s="22" t="s">
        <v>289</v>
      </c>
      <c r="E225" s="23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23"/>
      <c r="Q225" s="58"/>
      <c r="R225" s="58"/>
      <c r="S225" s="58"/>
      <c r="T225" s="58"/>
      <c r="U225" s="58"/>
      <c r="V225" s="59">
        <v>30.0</v>
      </c>
      <c r="W225" s="58"/>
      <c r="X225" s="58"/>
      <c r="Y225" s="58"/>
      <c r="Z225" s="58"/>
      <c r="AA225" s="58"/>
      <c r="AB225" s="58"/>
      <c r="AC225" s="58"/>
      <c r="AD225" s="58"/>
      <c r="AE225" s="58"/>
      <c r="AF225" s="26">
        <f t="shared" si="7"/>
        <v>0</v>
      </c>
      <c r="AG225" s="44"/>
      <c r="AH225" s="28">
        <f t="shared" si="8"/>
        <v>30</v>
      </c>
      <c r="AI225" s="29">
        <f t="shared" si="9"/>
        <v>1</v>
      </c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ht="15.75" customHeight="1">
      <c r="A226" s="20" t="s">
        <v>265</v>
      </c>
      <c r="B226" s="20" t="s">
        <v>266</v>
      </c>
      <c r="C226" s="31">
        <v>57.0</v>
      </c>
      <c r="D226" s="32" t="s">
        <v>289</v>
      </c>
      <c r="E226" s="33"/>
      <c r="F226" s="55">
        <v>50.0</v>
      </c>
      <c r="G226" s="55"/>
      <c r="H226" s="55"/>
      <c r="I226" s="55"/>
      <c r="J226" s="55"/>
      <c r="K226" s="55"/>
      <c r="L226" s="55"/>
      <c r="M226" s="55"/>
      <c r="N226" s="55"/>
      <c r="O226" s="55">
        <v>50.0</v>
      </c>
      <c r="P226" s="33"/>
      <c r="Q226" s="55"/>
      <c r="R226" s="55">
        <v>10.0</v>
      </c>
      <c r="S226" s="55"/>
      <c r="T226" s="55"/>
      <c r="U226" s="55"/>
      <c r="V226" s="55"/>
      <c r="W226" s="55"/>
      <c r="X226" s="55"/>
      <c r="Y226" s="56"/>
      <c r="Z226" s="57"/>
      <c r="AA226" s="55"/>
      <c r="AB226" s="55"/>
      <c r="AC226" s="55"/>
      <c r="AD226" s="55"/>
      <c r="AE226" s="55"/>
      <c r="AF226" s="37">
        <f t="shared" si="7"/>
        <v>0</v>
      </c>
      <c r="AG226" s="38"/>
      <c r="AH226" s="39">
        <f t="shared" si="8"/>
        <v>110</v>
      </c>
      <c r="AI226" s="40">
        <f t="shared" si="9"/>
        <v>3</v>
      </c>
      <c r="AJ226" s="8"/>
      <c r="AK226" s="42"/>
      <c r="AL226" s="42"/>
      <c r="AM226" s="42"/>
      <c r="AN226" s="42"/>
      <c r="AO226" s="42"/>
      <c r="AP226" s="42"/>
      <c r="AQ226" s="42"/>
      <c r="AR226" s="42"/>
      <c r="AS226" s="42"/>
      <c r="AT226" s="41"/>
    </row>
    <row r="227" ht="15.75" customHeight="1">
      <c r="A227" s="20" t="s">
        <v>189</v>
      </c>
      <c r="B227" s="20" t="s">
        <v>209</v>
      </c>
      <c r="C227" s="31">
        <v>37.0</v>
      </c>
      <c r="D227" s="32" t="s">
        <v>289</v>
      </c>
      <c r="E227" s="33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33"/>
      <c r="Q227" s="55"/>
      <c r="R227" s="55"/>
      <c r="S227" s="55"/>
      <c r="T227" s="55"/>
      <c r="U227" s="55"/>
      <c r="V227" s="55"/>
      <c r="W227" s="55"/>
      <c r="X227" s="55"/>
      <c r="Y227" s="56"/>
      <c r="Z227" s="57"/>
      <c r="AA227" s="55"/>
      <c r="AB227" s="55"/>
      <c r="AC227" s="55"/>
      <c r="AD227" s="55"/>
      <c r="AE227" s="55"/>
      <c r="AF227" s="37">
        <f t="shared" si="7"/>
        <v>0</v>
      </c>
      <c r="AG227" s="38"/>
      <c r="AH227" s="39">
        <f t="shared" si="8"/>
        <v>0</v>
      </c>
      <c r="AI227" s="40">
        <f t="shared" si="9"/>
        <v>0</v>
      </c>
      <c r="AJ227" s="8"/>
      <c r="AK227" s="42"/>
      <c r="AL227" s="42"/>
      <c r="AM227" s="42"/>
      <c r="AN227" s="42"/>
      <c r="AO227" s="42"/>
      <c r="AP227" s="42"/>
      <c r="AQ227" s="42"/>
      <c r="AR227" s="42"/>
      <c r="AS227" s="42"/>
      <c r="AT227" s="41"/>
    </row>
    <row r="228" ht="15.75" customHeight="1">
      <c r="A228" s="20" t="s">
        <v>178</v>
      </c>
      <c r="B228" s="20" t="s">
        <v>179</v>
      </c>
      <c r="C228" s="21">
        <v>27.0</v>
      </c>
      <c r="D228" s="22" t="s">
        <v>289</v>
      </c>
      <c r="E228" s="23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23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26">
        <f t="shared" si="7"/>
        <v>0</v>
      </c>
      <c r="AG228" s="44"/>
      <c r="AH228" s="28">
        <f t="shared" si="8"/>
        <v>0</v>
      </c>
      <c r="AI228" s="29">
        <f t="shared" si="9"/>
        <v>0</v>
      </c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ht="15.75" customHeight="1">
      <c r="A229" s="20" t="s">
        <v>235</v>
      </c>
      <c r="B229" s="20" t="s">
        <v>238</v>
      </c>
      <c r="C229" s="31">
        <v>54.0</v>
      </c>
      <c r="D229" s="32" t="s">
        <v>289</v>
      </c>
      <c r="E229" s="33"/>
      <c r="F229" s="55"/>
      <c r="G229" s="55"/>
      <c r="H229" s="55">
        <v>50.0</v>
      </c>
      <c r="I229" s="55"/>
      <c r="J229" s="55"/>
      <c r="K229" s="55"/>
      <c r="L229" s="55"/>
      <c r="M229" s="55"/>
      <c r="N229" s="55">
        <v>50.0</v>
      </c>
      <c r="O229" s="55"/>
      <c r="P229" s="33"/>
      <c r="Q229" s="55"/>
      <c r="R229" s="55">
        <v>30.0</v>
      </c>
      <c r="S229" s="55"/>
      <c r="T229" s="55">
        <v>40.0</v>
      </c>
      <c r="U229" s="55"/>
      <c r="V229" s="55">
        <v>40.0</v>
      </c>
      <c r="W229" s="55"/>
      <c r="X229" s="55"/>
      <c r="Y229" s="56"/>
      <c r="Z229" s="57"/>
      <c r="AA229" s="55">
        <v>30.0</v>
      </c>
      <c r="AB229" s="55"/>
      <c r="AC229" s="55"/>
      <c r="AD229" s="55"/>
      <c r="AE229" s="55">
        <v>50.0</v>
      </c>
      <c r="AF229" s="37">
        <f t="shared" si="7"/>
        <v>20</v>
      </c>
      <c r="AG229" s="38"/>
      <c r="AH229" s="39">
        <f t="shared" si="8"/>
        <v>310</v>
      </c>
      <c r="AI229" s="40">
        <f t="shared" si="9"/>
        <v>7</v>
      </c>
      <c r="AJ229" s="8"/>
      <c r="AK229" s="42"/>
      <c r="AL229" s="42"/>
      <c r="AM229" s="42"/>
      <c r="AN229" s="42"/>
      <c r="AO229" s="42"/>
      <c r="AP229" s="42"/>
      <c r="AQ229" s="42"/>
      <c r="AR229" s="42"/>
      <c r="AS229" s="42"/>
      <c r="AT229" s="41"/>
    </row>
    <row r="230" ht="15.75" customHeight="1">
      <c r="A230" s="20" t="s">
        <v>237</v>
      </c>
      <c r="B230" s="20" t="s">
        <v>238</v>
      </c>
      <c r="C230" s="21">
        <v>47.0</v>
      </c>
      <c r="D230" s="22" t="s">
        <v>289</v>
      </c>
      <c r="E230" s="23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23"/>
      <c r="Q230" s="58"/>
      <c r="R230" s="59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26">
        <f t="shared" si="7"/>
        <v>0</v>
      </c>
      <c r="AG230" s="44"/>
      <c r="AH230" s="28">
        <f t="shared" si="8"/>
        <v>0</v>
      </c>
      <c r="AI230" s="29">
        <f t="shared" si="9"/>
        <v>0</v>
      </c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ht="15.75" customHeight="1">
      <c r="A231" s="20" t="s">
        <v>203</v>
      </c>
      <c r="B231" s="20" t="s">
        <v>204</v>
      </c>
      <c r="C231" s="31">
        <v>34.0</v>
      </c>
      <c r="D231" s="32" t="s">
        <v>289</v>
      </c>
      <c r="E231" s="33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33"/>
      <c r="Q231" s="55"/>
      <c r="R231" s="55"/>
      <c r="S231" s="55"/>
      <c r="T231" s="55"/>
      <c r="U231" s="55"/>
      <c r="V231" s="55"/>
      <c r="W231" s="55"/>
      <c r="X231" s="55"/>
      <c r="Y231" s="56"/>
      <c r="Z231" s="57"/>
      <c r="AA231" s="55"/>
      <c r="AB231" s="55"/>
      <c r="AC231" s="55"/>
      <c r="AD231" s="55"/>
      <c r="AE231" s="55"/>
      <c r="AF231" s="37">
        <f t="shared" si="7"/>
        <v>0</v>
      </c>
      <c r="AG231" s="38"/>
      <c r="AH231" s="39">
        <f t="shared" si="8"/>
        <v>0</v>
      </c>
      <c r="AI231" s="40">
        <f t="shared" si="9"/>
        <v>0</v>
      </c>
      <c r="AJ231" s="8"/>
      <c r="AK231" s="42"/>
      <c r="AL231" s="42"/>
      <c r="AM231" s="42"/>
      <c r="AN231" s="42"/>
      <c r="AO231" s="42"/>
      <c r="AP231" s="42"/>
      <c r="AQ231" s="42"/>
      <c r="AR231" s="42"/>
      <c r="AS231" s="42"/>
      <c r="AT231" s="41"/>
    </row>
    <row r="232" ht="15.75" customHeight="1">
      <c r="A232" s="20" t="s">
        <v>223</v>
      </c>
      <c r="B232" s="20" t="s">
        <v>167</v>
      </c>
      <c r="C232" s="31">
        <v>62.0</v>
      </c>
      <c r="D232" s="32" t="s">
        <v>289</v>
      </c>
      <c r="E232" s="33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33"/>
      <c r="Q232" s="55"/>
      <c r="R232" s="55"/>
      <c r="S232" s="55"/>
      <c r="T232" s="55"/>
      <c r="U232" s="55"/>
      <c r="V232" s="55"/>
      <c r="W232" s="55"/>
      <c r="X232" s="55"/>
      <c r="Y232" s="56"/>
      <c r="Z232" s="57"/>
      <c r="AA232" s="55"/>
      <c r="AB232" s="55"/>
      <c r="AC232" s="55"/>
      <c r="AD232" s="55"/>
      <c r="AE232" s="55"/>
      <c r="AF232" s="37">
        <f t="shared" si="7"/>
        <v>0</v>
      </c>
      <c r="AG232" s="38"/>
      <c r="AH232" s="39">
        <f t="shared" si="8"/>
        <v>0</v>
      </c>
      <c r="AI232" s="40">
        <f t="shared" si="9"/>
        <v>0</v>
      </c>
      <c r="AJ232" s="8"/>
      <c r="AK232" s="42"/>
      <c r="AL232" s="42"/>
      <c r="AM232" s="42"/>
      <c r="AN232" s="42"/>
      <c r="AO232" s="42"/>
      <c r="AP232" s="42"/>
      <c r="AQ232" s="42"/>
      <c r="AR232" s="42"/>
      <c r="AS232" s="42"/>
      <c r="AT232" s="41"/>
    </row>
    <row r="233" ht="15.75" customHeight="1">
      <c r="A233" s="20" t="s">
        <v>191</v>
      </c>
      <c r="B233" s="20" t="s">
        <v>192</v>
      </c>
      <c r="C233" s="21">
        <v>32.0</v>
      </c>
      <c r="D233" s="22" t="s">
        <v>289</v>
      </c>
      <c r="E233" s="2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23"/>
      <c r="Q233" s="43"/>
      <c r="R233" s="43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26">
        <f t="shared" si="7"/>
        <v>0</v>
      </c>
      <c r="AG233" s="44"/>
      <c r="AH233" s="28">
        <f t="shared" si="8"/>
        <v>0</v>
      </c>
      <c r="AI233" s="29">
        <f t="shared" si="9"/>
        <v>0</v>
      </c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ht="15.75" customHeight="1">
      <c r="A234" s="20" t="s">
        <v>239</v>
      </c>
      <c r="B234" s="20" t="s">
        <v>257</v>
      </c>
      <c r="C234" s="31">
        <v>55.0</v>
      </c>
      <c r="D234" s="32" t="s">
        <v>289</v>
      </c>
      <c r="E234" s="33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3"/>
      <c r="Q234" s="55"/>
      <c r="R234" s="55"/>
      <c r="S234" s="55"/>
      <c r="T234" s="55"/>
      <c r="U234" s="55"/>
      <c r="V234" s="55"/>
      <c r="W234" s="55"/>
      <c r="X234" s="55"/>
      <c r="Y234" s="56"/>
      <c r="Z234" s="57"/>
      <c r="AA234" s="55"/>
      <c r="AB234" s="55"/>
      <c r="AC234" s="55"/>
      <c r="AD234" s="55"/>
      <c r="AE234" s="55"/>
      <c r="AF234" s="37">
        <f t="shared" si="7"/>
        <v>0</v>
      </c>
      <c r="AG234" s="38"/>
      <c r="AH234" s="39">
        <f t="shared" si="8"/>
        <v>0</v>
      </c>
      <c r="AI234" s="40">
        <f t="shared" si="9"/>
        <v>0</v>
      </c>
      <c r="AJ234" s="8"/>
      <c r="AK234" s="42"/>
      <c r="AL234" s="42"/>
      <c r="AM234" s="42"/>
      <c r="AN234" s="42"/>
      <c r="AO234" s="42"/>
      <c r="AP234" s="42"/>
      <c r="AQ234" s="42"/>
      <c r="AR234" s="42"/>
      <c r="AS234" s="42"/>
      <c r="AT234" s="41"/>
    </row>
    <row r="235" ht="15.75" customHeight="1">
      <c r="A235" s="20" t="s">
        <v>273</v>
      </c>
      <c r="B235" s="20" t="s">
        <v>274</v>
      </c>
      <c r="C235" s="21">
        <v>63.0</v>
      </c>
      <c r="D235" s="22" t="s">
        <v>289</v>
      </c>
      <c r="E235" s="23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23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26">
        <f t="shared" si="7"/>
        <v>0</v>
      </c>
      <c r="AG235" s="44"/>
      <c r="AH235" s="28">
        <f t="shared" si="8"/>
        <v>0</v>
      </c>
      <c r="AI235" s="29">
        <f t="shared" si="9"/>
        <v>0</v>
      </c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ht="15.75" customHeight="1">
      <c r="A236" s="20" t="s">
        <v>267</v>
      </c>
      <c r="B236" s="20" t="s">
        <v>268</v>
      </c>
      <c r="C236" s="21">
        <v>58.0</v>
      </c>
      <c r="D236" s="22" t="s">
        <v>289</v>
      </c>
      <c r="E236" s="23"/>
      <c r="F236" s="43"/>
      <c r="G236" s="43"/>
      <c r="H236" s="43"/>
      <c r="I236" s="43"/>
      <c r="J236" s="43"/>
      <c r="K236" s="58"/>
      <c r="L236" s="58"/>
      <c r="M236" s="58"/>
      <c r="N236" s="58"/>
      <c r="O236" s="58"/>
      <c r="P236" s="23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26">
        <f t="shared" si="7"/>
        <v>0</v>
      </c>
      <c r="AG236" s="44"/>
      <c r="AH236" s="28">
        <f t="shared" si="8"/>
        <v>0</v>
      </c>
      <c r="AI236" s="29">
        <f t="shared" si="9"/>
        <v>0</v>
      </c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ht="15.75" customHeight="1">
      <c r="A237" s="20" t="s">
        <v>205</v>
      </c>
      <c r="B237" s="20" t="s">
        <v>206</v>
      </c>
      <c r="C237" s="31">
        <v>34.0</v>
      </c>
      <c r="D237" s="32" t="s">
        <v>289</v>
      </c>
      <c r="E237" s="33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3"/>
      <c r="Q237" s="55"/>
      <c r="R237" s="55"/>
      <c r="S237" s="55"/>
      <c r="T237" s="55"/>
      <c r="U237" s="55"/>
      <c r="V237" s="55"/>
      <c r="W237" s="55"/>
      <c r="X237" s="55"/>
      <c r="Y237" s="56"/>
      <c r="Z237" s="57"/>
      <c r="AA237" s="55"/>
      <c r="AB237" s="55"/>
      <c r="AC237" s="55"/>
      <c r="AD237" s="55"/>
      <c r="AE237" s="55"/>
      <c r="AF237" s="37">
        <f t="shared" si="7"/>
        <v>0</v>
      </c>
      <c r="AG237" s="38"/>
      <c r="AH237" s="39">
        <f t="shared" si="8"/>
        <v>0</v>
      </c>
      <c r="AI237" s="40">
        <f t="shared" si="9"/>
        <v>0</v>
      </c>
      <c r="AJ237" s="8"/>
      <c r="AK237" s="42"/>
      <c r="AL237" s="42"/>
      <c r="AM237" s="42"/>
      <c r="AN237" s="42"/>
      <c r="AO237" s="42"/>
      <c r="AP237" s="42"/>
      <c r="AQ237" s="42"/>
      <c r="AR237" s="42"/>
      <c r="AS237" s="42"/>
      <c r="AT237" s="41"/>
    </row>
    <row r="238" ht="15.75" customHeight="1">
      <c r="A238" s="20" t="s">
        <v>197</v>
      </c>
      <c r="B238" s="20" t="s">
        <v>198</v>
      </c>
      <c r="C238" s="31">
        <v>33.0</v>
      </c>
      <c r="D238" s="32" t="s">
        <v>289</v>
      </c>
      <c r="E238" s="33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3"/>
      <c r="Q238" s="55"/>
      <c r="R238" s="55"/>
      <c r="S238" s="55"/>
      <c r="T238" s="55"/>
      <c r="U238" s="55"/>
      <c r="V238" s="55"/>
      <c r="W238" s="55"/>
      <c r="X238" s="55"/>
      <c r="Y238" s="56"/>
      <c r="Z238" s="57"/>
      <c r="AA238" s="55"/>
      <c r="AB238" s="55"/>
      <c r="AC238" s="55"/>
      <c r="AD238" s="55"/>
      <c r="AE238" s="55"/>
      <c r="AF238" s="37">
        <f t="shared" si="7"/>
        <v>0</v>
      </c>
      <c r="AG238" s="38"/>
      <c r="AH238" s="39">
        <f t="shared" si="8"/>
        <v>0</v>
      </c>
      <c r="AI238" s="40">
        <f t="shared" si="9"/>
        <v>0</v>
      </c>
      <c r="AJ238" s="8"/>
      <c r="AK238" s="42"/>
      <c r="AL238" s="42"/>
      <c r="AM238" s="42"/>
      <c r="AN238" s="42"/>
      <c r="AO238" s="42"/>
      <c r="AP238" s="42"/>
      <c r="AQ238" s="42"/>
      <c r="AR238" s="42"/>
      <c r="AS238" s="42"/>
      <c r="AT238" s="41"/>
    </row>
    <row r="239" ht="15.75" customHeight="1">
      <c r="A239" s="20" t="s">
        <v>239</v>
      </c>
      <c r="B239" s="20" t="s">
        <v>80</v>
      </c>
      <c r="C239" s="31">
        <v>47.0</v>
      </c>
      <c r="D239" s="32" t="s">
        <v>289</v>
      </c>
      <c r="E239" s="33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3"/>
      <c r="Q239" s="55"/>
      <c r="R239" s="55"/>
      <c r="S239" s="55"/>
      <c r="T239" s="55"/>
      <c r="U239" s="55"/>
      <c r="V239" s="55"/>
      <c r="W239" s="55"/>
      <c r="X239" s="55"/>
      <c r="Y239" s="56"/>
      <c r="Z239" s="57"/>
      <c r="AA239" s="55"/>
      <c r="AB239" s="55"/>
      <c r="AC239" s="55"/>
      <c r="AD239" s="55"/>
      <c r="AE239" s="55"/>
      <c r="AF239" s="37">
        <f t="shared" si="7"/>
        <v>0</v>
      </c>
      <c r="AG239" s="38"/>
      <c r="AH239" s="39">
        <f t="shared" si="8"/>
        <v>0</v>
      </c>
      <c r="AI239" s="40">
        <f t="shared" si="9"/>
        <v>0</v>
      </c>
      <c r="AJ239" s="8"/>
      <c r="AK239" s="42"/>
      <c r="AL239" s="42"/>
      <c r="AM239" s="42"/>
      <c r="AN239" s="42"/>
      <c r="AO239" s="42"/>
      <c r="AP239" s="42"/>
      <c r="AQ239" s="42"/>
      <c r="AR239" s="42"/>
      <c r="AS239" s="42"/>
      <c r="AT239" s="41"/>
    </row>
    <row r="240" ht="15.75" customHeight="1">
      <c r="A240" s="20" t="s">
        <v>252</v>
      </c>
      <c r="B240" s="20" t="s">
        <v>253</v>
      </c>
      <c r="C240" s="31">
        <v>52.0</v>
      </c>
      <c r="D240" s="32" t="s">
        <v>289</v>
      </c>
      <c r="E240" s="33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3"/>
      <c r="Q240" s="55"/>
      <c r="R240" s="55"/>
      <c r="S240" s="55"/>
      <c r="T240" s="55"/>
      <c r="U240" s="55"/>
      <c r="V240" s="55"/>
      <c r="W240" s="55"/>
      <c r="X240" s="55"/>
      <c r="Y240" s="56"/>
      <c r="Z240" s="57"/>
      <c r="AA240" s="55"/>
      <c r="AB240" s="55"/>
      <c r="AC240" s="55"/>
      <c r="AD240" s="55"/>
      <c r="AE240" s="55"/>
      <c r="AF240" s="37">
        <f t="shared" si="7"/>
        <v>0</v>
      </c>
      <c r="AG240" s="38"/>
      <c r="AH240" s="39">
        <f t="shared" si="8"/>
        <v>0</v>
      </c>
      <c r="AI240" s="40">
        <f t="shared" si="9"/>
        <v>0</v>
      </c>
      <c r="AJ240" s="8"/>
      <c r="AK240" s="42"/>
      <c r="AL240" s="42"/>
      <c r="AM240" s="42"/>
      <c r="AN240" s="42"/>
      <c r="AO240" s="42"/>
      <c r="AP240" s="42"/>
      <c r="AQ240" s="42"/>
      <c r="AR240" s="42"/>
      <c r="AS240" s="42"/>
      <c r="AT240" s="41"/>
    </row>
    <row r="241" ht="15.75" customHeight="1">
      <c r="A241" s="20" t="s">
        <v>271</v>
      </c>
      <c r="B241" s="20" t="s">
        <v>272</v>
      </c>
      <c r="C241" s="31">
        <v>59.0</v>
      </c>
      <c r="D241" s="32" t="s">
        <v>289</v>
      </c>
      <c r="E241" s="33"/>
      <c r="F241" s="93"/>
      <c r="G241" s="93"/>
      <c r="H241" s="55"/>
      <c r="I241" s="55"/>
      <c r="J241" s="55"/>
      <c r="K241" s="55"/>
      <c r="L241" s="55"/>
      <c r="M241" s="55"/>
      <c r="N241" s="55"/>
      <c r="O241" s="55"/>
      <c r="P241" s="33"/>
      <c r="Q241" s="55"/>
      <c r="R241" s="55">
        <v>10.0</v>
      </c>
      <c r="S241" s="55"/>
      <c r="T241" s="55"/>
      <c r="U241" s="55"/>
      <c r="V241" s="55"/>
      <c r="W241" s="55"/>
      <c r="X241" s="55"/>
      <c r="Y241" s="56"/>
      <c r="Z241" s="57"/>
      <c r="AA241" s="55">
        <v>40.0</v>
      </c>
      <c r="AB241" s="55"/>
      <c r="AC241" s="55"/>
      <c r="AD241" s="55">
        <v>50.0</v>
      </c>
      <c r="AE241" s="55"/>
      <c r="AF241" s="37">
        <f t="shared" si="7"/>
        <v>0</v>
      </c>
      <c r="AG241" s="38"/>
      <c r="AH241" s="39">
        <f t="shared" si="8"/>
        <v>100</v>
      </c>
      <c r="AI241" s="40">
        <f t="shared" si="9"/>
        <v>3</v>
      </c>
      <c r="AJ241" s="8"/>
      <c r="AK241" s="42"/>
      <c r="AL241" s="42"/>
      <c r="AM241" s="42"/>
      <c r="AN241" s="42"/>
      <c r="AO241" s="42"/>
      <c r="AP241" s="42"/>
      <c r="AQ241" s="42"/>
      <c r="AR241" s="42"/>
      <c r="AS241" s="42"/>
      <c r="AT241" s="41"/>
    </row>
    <row r="242" ht="15.75" customHeight="1">
      <c r="A242" s="20" t="s">
        <v>178</v>
      </c>
      <c r="B242" s="20" t="s">
        <v>214</v>
      </c>
      <c r="C242" s="31">
        <v>40.0</v>
      </c>
      <c r="D242" s="32" t="s">
        <v>289</v>
      </c>
      <c r="E242" s="33"/>
      <c r="F242" s="55"/>
      <c r="G242" s="55">
        <v>50.0</v>
      </c>
      <c r="H242" s="55"/>
      <c r="I242" s="55"/>
      <c r="J242" s="55"/>
      <c r="K242" s="55"/>
      <c r="L242" s="55"/>
      <c r="M242" s="55"/>
      <c r="N242" s="55"/>
      <c r="O242" s="55"/>
      <c r="P242" s="33"/>
      <c r="Q242" s="55"/>
      <c r="R242" s="55"/>
      <c r="S242" s="55"/>
      <c r="T242" s="55"/>
      <c r="U242" s="55"/>
      <c r="V242" s="55"/>
      <c r="W242" s="55"/>
      <c r="X242" s="55"/>
      <c r="Y242" s="56"/>
      <c r="Z242" s="57"/>
      <c r="AA242" s="55"/>
      <c r="AB242" s="55"/>
      <c r="AC242" s="55"/>
      <c r="AD242" s="55"/>
      <c r="AE242" s="55"/>
      <c r="AF242" s="37">
        <f t="shared" si="7"/>
        <v>0</v>
      </c>
      <c r="AG242" s="38"/>
      <c r="AH242" s="39">
        <f t="shared" si="8"/>
        <v>50</v>
      </c>
      <c r="AI242" s="40">
        <f t="shared" si="9"/>
        <v>1</v>
      </c>
      <c r="AJ242" s="8"/>
      <c r="AK242" s="42"/>
      <c r="AL242" s="42"/>
      <c r="AM242" s="42"/>
      <c r="AN242" s="42"/>
      <c r="AO242" s="42"/>
      <c r="AP242" s="42"/>
      <c r="AQ242" s="42"/>
      <c r="AR242" s="42"/>
      <c r="AS242" s="42"/>
      <c r="AT242" s="41"/>
    </row>
    <row r="243" ht="15.75" customHeight="1">
      <c r="A243" s="20" t="s">
        <v>242</v>
      </c>
      <c r="B243" s="20" t="s">
        <v>128</v>
      </c>
      <c r="C243" s="31">
        <v>49.0</v>
      </c>
      <c r="D243" s="32" t="s">
        <v>289</v>
      </c>
      <c r="E243" s="33"/>
      <c r="F243" s="55"/>
      <c r="G243" s="55">
        <v>40.0</v>
      </c>
      <c r="H243" s="55"/>
      <c r="I243" s="55"/>
      <c r="J243" s="55">
        <v>50.0</v>
      </c>
      <c r="K243" s="55"/>
      <c r="L243" s="55"/>
      <c r="M243" s="55"/>
      <c r="N243" s="55"/>
      <c r="O243" s="55"/>
      <c r="P243" s="33"/>
      <c r="Q243" s="55"/>
      <c r="R243" s="55">
        <v>20.0</v>
      </c>
      <c r="S243" s="55"/>
      <c r="T243" s="55">
        <v>50.0</v>
      </c>
      <c r="U243" s="55"/>
      <c r="V243" s="55"/>
      <c r="W243" s="55"/>
      <c r="X243" s="55"/>
      <c r="Y243" s="56"/>
      <c r="Z243" s="57"/>
      <c r="AA243" s="55"/>
      <c r="AB243" s="55"/>
      <c r="AC243" s="55"/>
      <c r="AD243" s="55"/>
      <c r="AE243" s="55"/>
      <c r="AF243" s="37">
        <f t="shared" si="7"/>
        <v>0</v>
      </c>
      <c r="AG243" s="38">
        <v>30.0</v>
      </c>
      <c r="AH243" s="39">
        <f t="shared" si="8"/>
        <v>190</v>
      </c>
      <c r="AI243" s="40">
        <f t="shared" si="9"/>
        <v>4</v>
      </c>
      <c r="AJ243" s="8"/>
      <c r="AK243" s="42"/>
      <c r="AL243" s="42"/>
      <c r="AM243" s="42"/>
      <c r="AN243" s="42"/>
      <c r="AO243" s="42"/>
      <c r="AP243" s="42"/>
      <c r="AQ243" s="42"/>
      <c r="AR243" s="42"/>
      <c r="AS243" s="42"/>
      <c r="AT243" s="41"/>
    </row>
    <row r="244" ht="15.75" customHeight="1">
      <c r="A244" s="20" t="s">
        <v>250</v>
      </c>
      <c r="B244" s="20" t="s">
        <v>251</v>
      </c>
      <c r="C244" s="31">
        <v>51.0</v>
      </c>
      <c r="D244" s="32" t="s">
        <v>289</v>
      </c>
      <c r="E244" s="33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33"/>
      <c r="Q244" s="55"/>
      <c r="R244" s="55"/>
      <c r="S244" s="55"/>
      <c r="T244" s="55"/>
      <c r="U244" s="55"/>
      <c r="V244" s="55"/>
      <c r="W244" s="55"/>
      <c r="X244" s="55"/>
      <c r="Y244" s="56"/>
      <c r="Z244" s="57"/>
      <c r="AA244" s="55">
        <v>50.0</v>
      </c>
      <c r="AB244" s="55"/>
      <c r="AC244" s="55"/>
      <c r="AD244" s="55"/>
      <c r="AE244" s="55"/>
      <c r="AF244" s="37">
        <f t="shared" si="7"/>
        <v>0</v>
      </c>
      <c r="AG244" s="38"/>
      <c r="AH244" s="39">
        <f t="shared" si="8"/>
        <v>50</v>
      </c>
      <c r="AI244" s="40">
        <f t="shared" si="9"/>
        <v>1</v>
      </c>
      <c r="AJ244" s="8"/>
      <c r="AK244" s="42"/>
      <c r="AL244" s="42"/>
      <c r="AM244" s="42"/>
      <c r="AN244" s="42"/>
      <c r="AO244" s="42"/>
      <c r="AP244" s="42"/>
      <c r="AQ244" s="42"/>
      <c r="AR244" s="42"/>
      <c r="AS244" s="42"/>
      <c r="AT244" s="41"/>
    </row>
    <row r="245" ht="15.75" customHeight="1">
      <c r="A245" s="20" t="s">
        <v>240</v>
      </c>
      <c r="B245" s="20" t="s">
        <v>241</v>
      </c>
      <c r="C245" s="21">
        <v>47.0</v>
      </c>
      <c r="D245" s="22" t="s">
        <v>289</v>
      </c>
      <c r="E245" s="23"/>
      <c r="F245" s="58"/>
      <c r="G245" s="59">
        <v>30.0</v>
      </c>
      <c r="H245" s="58"/>
      <c r="I245" s="59">
        <v>30.0</v>
      </c>
      <c r="J245" s="58"/>
      <c r="K245" s="58"/>
      <c r="L245" s="58"/>
      <c r="M245" s="58"/>
      <c r="N245" s="58"/>
      <c r="O245" s="58"/>
      <c r="P245" s="23"/>
      <c r="Q245" s="58"/>
      <c r="R245" s="58"/>
      <c r="S245" s="58"/>
      <c r="T245" s="58"/>
      <c r="U245" s="58"/>
      <c r="V245" s="58"/>
      <c r="W245" s="59">
        <v>50.0</v>
      </c>
      <c r="X245" s="58"/>
      <c r="Y245" s="58"/>
      <c r="Z245" s="58"/>
      <c r="AA245" s="58"/>
      <c r="AB245" s="58"/>
      <c r="AC245" s="58"/>
      <c r="AD245" s="58"/>
      <c r="AE245" s="58"/>
      <c r="AF245" s="26">
        <f t="shared" si="7"/>
        <v>0</v>
      </c>
      <c r="AG245" s="27">
        <v>15.0</v>
      </c>
      <c r="AH245" s="28">
        <f t="shared" si="8"/>
        <v>125</v>
      </c>
      <c r="AI245" s="29">
        <f t="shared" si="9"/>
        <v>3</v>
      </c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ht="15.75" customHeight="1">
      <c r="A246" s="20" t="s">
        <v>216</v>
      </c>
      <c r="B246" s="20" t="s">
        <v>225</v>
      </c>
      <c r="C246" s="31">
        <v>44.0</v>
      </c>
      <c r="D246" s="32" t="s">
        <v>289</v>
      </c>
      <c r="E246" s="33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33"/>
      <c r="Q246" s="55"/>
      <c r="R246" s="55"/>
      <c r="S246" s="55"/>
      <c r="T246" s="55"/>
      <c r="U246" s="55"/>
      <c r="V246" s="55"/>
      <c r="W246" s="55"/>
      <c r="X246" s="55"/>
      <c r="Y246" s="56"/>
      <c r="Z246" s="57"/>
      <c r="AA246" s="55"/>
      <c r="AB246" s="55"/>
      <c r="AC246" s="55"/>
      <c r="AD246" s="55"/>
      <c r="AE246" s="55"/>
      <c r="AF246" s="37">
        <f t="shared" si="7"/>
        <v>0</v>
      </c>
      <c r="AG246" s="38"/>
      <c r="AH246" s="39">
        <f t="shared" si="8"/>
        <v>0</v>
      </c>
      <c r="AI246" s="40">
        <f t="shared" si="9"/>
        <v>0</v>
      </c>
      <c r="AJ246" s="8"/>
      <c r="AK246" s="42"/>
      <c r="AL246" s="42"/>
      <c r="AM246" s="42"/>
      <c r="AN246" s="42"/>
      <c r="AO246" s="42"/>
      <c r="AP246" s="42"/>
      <c r="AQ246" s="42"/>
      <c r="AR246" s="42"/>
      <c r="AS246" s="42"/>
      <c r="AT246" s="41"/>
    </row>
    <row r="247" ht="15.75" customHeight="1">
      <c r="A247" s="20" t="s">
        <v>187</v>
      </c>
      <c r="B247" s="20" t="s">
        <v>188</v>
      </c>
      <c r="C247" s="21">
        <v>29.0</v>
      </c>
      <c r="D247" s="22" t="s">
        <v>289</v>
      </c>
      <c r="E247" s="23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23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26">
        <f t="shared" si="7"/>
        <v>0</v>
      </c>
      <c r="AG247" s="44"/>
      <c r="AH247" s="28">
        <f t="shared" si="8"/>
        <v>0</v>
      </c>
      <c r="AI247" s="29">
        <f t="shared" si="9"/>
        <v>0</v>
      </c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ht="15.75" customHeight="1">
      <c r="A248" s="20" t="s">
        <v>185</v>
      </c>
      <c r="B248" s="20" t="s">
        <v>210</v>
      </c>
      <c r="C248" s="31">
        <v>37.0</v>
      </c>
      <c r="D248" s="32" t="s">
        <v>289</v>
      </c>
      <c r="E248" s="33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33"/>
      <c r="Q248" s="55"/>
      <c r="R248" s="55"/>
      <c r="S248" s="55"/>
      <c r="T248" s="55"/>
      <c r="U248" s="55"/>
      <c r="V248" s="55"/>
      <c r="W248" s="55"/>
      <c r="X248" s="55"/>
      <c r="Y248" s="56"/>
      <c r="Z248" s="57"/>
      <c r="AA248" s="55"/>
      <c r="AB248" s="55"/>
      <c r="AC248" s="55"/>
      <c r="AD248" s="55"/>
      <c r="AE248" s="55"/>
      <c r="AF248" s="37">
        <f t="shared" si="7"/>
        <v>0</v>
      </c>
      <c r="AG248" s="38">
        <v>45.0</v>
      </c>
      <c r="AH248" s="39">
        <f t="shared" si="8"/>
        <v>45</v>
      </c>
      <c r="AI248" s="40">
        <f t="shared" si="9"/>
        <v>0</v>
      </c>
      <c r="AJ248" s="8"/>
      <c r="AK248" s="42"/>
      <c r="AL248" s="42"/>
      <c r="AM248" s="42"/>
      <c r="AN248" s="42"/>
      <c r="AO248" s="42"/>
      <c r="AP248" s="42"/>
      <c r="AQ248" s="42"/>
      <c r="AR248" s="42"/>
      <c r="AS248" s="42"/>
      <c r="AT248" s="41"/>
    </row>
    <row r="249" ht="15.75" customHeight="1">
      <c r="A249" s="20" t="s">
        <v>189</v>
      </c>
      <c r="B249" s="20" t="s">
        <v>190</v>
      </c>
      <c r="C249" s="31">
        <v>30.0</v>
      </c>
      <c r="D249" s="32" t="s">
        <v>289</v>
      </c>
      <c r="E249" s="33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33"/>
      <c r="Q249" s="55"/>
      <c r="R249" s="55"/>
      <c r="S249" s="55"/>
      <c r="T249" s="55"/>
      <c r="U249" s="55"/>
      <c r="V249" s="55"/>
      <c r="W249" s="55"/>
      <c r="X249" s="55"/>
      <c r="Y249" s="56"/>
      <c r="Z249" s="57"/>
      <c r="AA249" s="55"/>
      <c r="AB249" s="55"/>
      <c r="AC249" s="55"/>
      <c r="AD249" s="55"/>
      <c r="AE249" s="55"/>
      <c r="AF249" s="37">
        <f t="shared" si="7"/>
        <v>0</v>
      </c>
      <c r="AG249" s="38"/>
      <c r="AH249" s="39">
        <f t="shared" si="8"/>
        <v>0</v>
      </c>
      <c r="AI249" s="40">
        <f t="shared" si="9"/>
        <v>0</v>
      </c>
      <c r="AJ249" s="8"/>
      <c r="AK249" s="42"/>
      <c r="AL249" s="42"/>
      <c r="AM249" s="42"/>
      <c r="AN249" s="42"/>
      <c r="AO249" s="42"/>
      <c r="AP249" s="42"/>
      <c r="AQ249" s="42"/>
      <c r="AR249" s="42"/>
      <c r="AS249" s="42"/>
      <c r="AT249" s="41"/>
    </row>
    <row r="250" ht="15.75" customHeight="1">
      <c r="A250" s="20" t="s">
        <v>254</v>
      </c>
      <c r="B250" s="20" t="s">
        <v>255</v>
      </c>
      <c r="C250" s="21">
        <v>53.0</v>
      </c>
      <c r="D250" s="22" t="s">
        <v>289</v>
      </c>
      <c r="E250" s="23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23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26">
        <f t="shared" si="7"/>
        <v>0</v>
      </c>
      <c r="AG250" s="44"/>
      <c r="AH250" s="28">
        <f t="shared" si="8"/>
        <v>0</v>
      </c>
      <c r="AI250" s="29">
        <f t="shared" si="9"/>
        <v>0</v>
      </c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</row>
    <row r="251" ht="15.75" customHeight="1">
      <c r="A251" s="20" t="s">
        <v>201</v>
      </c>
      <c r="B251" s="20" t="s">
        <v>202</v>
      </c>
      <c r="C251" s="31">
        <v>33.0</v>
      </c>
      <c r="D251" s="32" t="s">
        <v>289</v>
      </c>
      <c r="E251" s="33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33"/>
      <c r="Q251" s="55"/>
      <c r="R251" s="55"/>
      <c r="S251" s="55"/>
      <c r="T251" s="55"/>
      <c r="U251" s="55"/>
      <c r="V251" s="55"/>
      <c r="W251" s="55"/>
      <c r="X251" s="55"/>
      <c r="Y251" s="56"/>
      <c r="Z251" s="57"/>
      <c r="AA251" s="55"/>
      <c r="AB251" s="55"/>
      <c r="AC251" s="55"/>
      <c r="AD251" s="55"/>
      <c r="AE251" s="55"/>
      <c r="AF251" s="37">
        <f t="shared" si="7"/>
        <v>0</v>
      </c>
      <c r="AG251" s="38"/>
      <c r="AH251" s="39">
        <f t="shared" si="8"/>
        <v>0</v>
      </c>
      <c r="AI251" s="40">
        <f t="shared" si="9"/>
        <v>0</v>
      </c>
      <c r="AJ251" s="8"/>
      <c r="AK251" s="42"/>
      <c r="AL251" s="42"/>
      <c r="AM251" s="42"/>
      <c r="AN251" s="42"/>
      <c r="AO251" s="42"/>
      <c r="AP251" s="42"/>
      <c r="AQ251" s="42"/>
      <c r="AR251" s="42"/>
      <c r="AS251" s="42"/>
      <c r="AT251" s="41"/>
    </row>
    <row r="252" ht="15.75" customHeight="1">
      <c r="A252" s="20" t="s">
        <v>216</v>
      </c>
      <c r="B252" s="20" t="s">
        <v>217</v>
      </c>
      <c r="C252" s="31">
        <v>41.0</v>
      </c>
      <c r="D252" s="32" t="s">
        <v>289</v>
      </c>
      <c r="E252" s="33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33"/>
      <c r="Q252" s="55"/>
      <c r="R252" s="55"/>
      <c r="S252" s="55"/>
      <c r="T252" s="55"/>
      <c r="U252" s="55"/>
      <c r="V252" s="55"/>
      <c r="W252" s="55"/>
      <c r="X252" s="55"/>
      <c r="Y252" s="56"/>
      <c r="Z252" s="57"/>
      <c r="AA252" s="55"/>
      <c r="AB252" s="55"/>
      <c r="AC252" s="55"/>
      <c r="AD252" s="55"/>
      <c r="AE252" s="55"/>
      <c r="AF252" s="37">
        <f t="shared" si="7"/>
        <v>0</v>
      </c>
      <c r="AG252" s="38"/>
      <c r="AH252" s="39">
        <f t="shared" si="8"/>
        <v>0</v>
      </c>
      <c r="AI252" s="40">
        <f t="shared" si="9"/>
        <v>0</v>
      </c>
      <c r="AJ252" s="8"/>
      <c r="AK252" s="42"/>
      <c r="AL252" s="42"/>
      <c r="AM252" s="42"/>
      <c r="AN252" s="42"/>
      <c r="AO252" s="42"/>
      <c r="AP252" s="42"/>
      <c r="AQ252" s="42"/>
      <c r="AR252" s="42"/>
      <c r="AS252" s="42"/>
      <c r="AT252" s="41"/>
    </row>
    <row r="253" ht="15.75" customHeight="1">
      <c r="A253" s="20" t="s">
        <v>226</v>
      </c>
      <c r="B253" s="20" t="s">
        <v>112</v>
      </c>
      <c r="C253" s="31">
        <v>44.0</v>
      </c>
      <c r="D253" s="32" t="s">
        <v>289</v>
      </c>
      <c r="E253" s="33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33"/>
      <c r="Q253" s="55"/>
      <c r="R253" s="55"/>
      <c r="S253" s="55"/>
      <c r="T253" s="55"/>
      <c r="U253" s="55"/>
      <c r="V253" s="55"/>
      <c r="W253" s="55"/>
      <c r="X253" s="55"/>
      <c r="Y253" s="56"/>
      <c r="Z253" s="57"/>
      <c r="AA253" s="55"/>
      <c r="AB253" s="55"/>
      <c r="AC253" s="55"/>
      <c r="AD253" s="55"/>
      <c r="AE253" s="55"/>
      <c r="AF253" s="37">
        <f t="shared" si="7"/>
        <v>0</v>
      </c>
      <c r="AG253" s="38"/>
      <c r="AH253" s="39">
        <f t="shared" si="8"/>
        <v>0</v>
      </c>
      <c r="AI253" s="40">
        <f t="shared" si="9"/>
        <v>0</v>
      </c>
      <c r="AJ253" s="8"/>
      <c r="AK253" s="42"/>
      <c r="AL253" s="42"/>
      <c r="AM253" s="42"/>
      <c r="AN253" s="42"/>
      <c r="AO253" s="42"/>
      <c r="AP253" s="42"/>
      <c r="AQ253" s="42"/>
      <c r="AR253" s="42"/>
      <c r="AS253" s="42"/>
      <c r="AT253" s="41"/>
    </row>
    <row r="254" ht="15.75" customHeight="1">
      <c r="A254" s="20" t="s">
        <v>199</v>
      </c>
      <c r="B254" s="20" t="s">
        <v>169</v>
      </c>
      <c r="C254" s="31">
        <v>60.0</v>
      </c>
      <c r="D254" s="32" t="s">
        <v>289</v>
      </c>
      <c r="E254" s="33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33"/>
      <c r="Q254" s="55"/>
      <c r="R254" s="55"/>
      <c r="S254" s="55"/>
      <c r="T254" s="55"/>
      <c r="U254" s="55"/>
      <c r="V254" s="55"/>
      <c r="W254" s="55"/>
      <c r="X254" s="55"/>
      <c r="Y254" s="56"/>
      <c r="Z254" s="57"/>
      <c r="AA254" s="55"/>
      <c r="AB254" s="55">
        <v>50.0</v>
      </c>
      <c r="AC254" s="55"/>
      <c r="AD254" s="55"/>
      <c r="AE254" s="55"/>
      <c r="AF254" s="37">
        <f t="shared" si="7"/>
        <v>0</v>
      </c>
      <c r="AG254" s="38"/>
      <c r="AH254" s="39">
        <f t="shared" si="8"/>
        <v>50</v>
      </c>
      <c r="AI254" s="40">
        <f t="shared" si="9"/>
        <v>1</v>
      </c>
      <c r="AJ254" s="41"/>
      <c r="AK254" s="42"/>
      <c r="AL254" s="42"/>
      <c r="AM254" s="42"/>
      <c r="AN254" s="42"/>
      <c r="AO254" s="42"/>
      <c r="AP254" s="42"/>
      <c r="AQ254" s="42"/>
      <c r="AR254" s="42"/>
      <c r="AS254" s="42"/>
      <c r="AT254" s="41"/>
    </row>
    <row r="255" ht="15.75" customHeight="1">
      <c r="A255" s="20" t="s">
        <v>207</v>
      </c>
      <c r="B255" s="20" t="s">
        <v>66</v>
      </c>
      <c r="C255" s="31">
        <v>36.0</v>
      </c>
      <c r="D255" s="32" t="s">
        <v>289</v>
      </c>
      <c r="E255" s="33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33"/>
      <c r="Q255" s="55"/>
      <c r="R255" s="55">
        <v>40.0</v>
      </c>
      <c r="S255" s="55"/>
      <c r="T255" s="55"/>
      <c r="U255" s="55"/>
      <c r="V255" s="55"/>
      <c r="W255" s="55"/>
      <c r="X255" s="55"/>
      <c r="Y255" s="56"/>
      <c r="Z255" s="57"/>
      <c r="AA255" s="55"/>
      <c r="AB255" s="55"/>
      <c r="AC255" s="55"/>
      <c r="AD255" s="55"/>
      <c r="AE255" s="55"/>
      <c r="AF255" s="37">
        <f t="shared" si="7"/>
        <v>0</v>
      </c>
      <c r="AG255" s="38">
        <v>15.0</v>
      </c>
      <c r="AH255" s="39">
        <f t="shared" si="8"/>
        <v>55</v>
      </c>
      <c r="AI255" s="40">
        <f t="shared" si="9"/>
        <v>1</v>
      </c>
      <c r="AJ255" s="41"/>
      <c r="AK255" s="42"/>
      <c r="AL255" s="42"/>
      <c r="AM255" s="42"/>
      <c r="AN255" s="42"/>
      <c r="AO255" s="42"/>
      <c r="AP255" s="42"/>
      <c r="AQ255" s="42"/>
      <c r="AR255" s="42"/>
      <c r="AS255" s="42"/>
      <c r="AT255" s="41"/>
    </row>
    <row r="256" ht="15.75" customHeight="1">
      <c r="A256" s="20" t="s">
        <v>219</v>
      </c>
      <c r="B256" s="20" t="s">
        <v>220</v>
      </c>
      <c r="C256" s="21">
        <v>42.0</v>
      </c>
      <c r="D256" s="45" t="s">
        <v>289</v>
      </c>
      <c r="E256" s="23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23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26">
        <f t="shared" si="7"/>
        <v>0</v>
      </c>
      <c r="AG256" s="44"/>
      <c r="AH256" s="28">
        <f t="shared" si="8"/>
        <v>0</v>
      </c>
      <c r="AI256" s="29">
        <f t="shared" si="9"/>
        <v>0</v>
      </c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</row>
    <row r="257" ht="15.75" customHeight="1">
      <c r="A257" s="20" t="s">
        <v>227</v>
      </c>
      <c r="B257" s="20" t="s">
        <v>228</v>
      </c>
      <c r="C257" s="31">
        <v>44.0</v>
      </c>
      <c r="D257" s="32" t="s">
        <v>289</v>
      </c>
      <c r="E257" s="33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33"/>
      <c r="Q257" s="55"/>
      <c r="R257" s="55"/>
      <c r="S257" s="55"/>
      <c r="T257" s="55"/>
      <c r="U257" s="55"/>
      <c r="V257" s="55"/>
      <c r="W257" s="55"/>
      <c r="X257" s="55"/>
      <c r="Y257" s="56"/>
      <c r="Z257" s="57"/>
      <c r="AA257" s="55"/>
      <c r="AB257" s="55"/>
      <c r="AC257" s="55"/>
      <c r="AD257" s="55"/>
      <c r="AE257" s="55"/>
      <c r="AF257" s="37">
        <f t="shared" si="7"/>
        <v>0</v>
      </c>
      <c r="AG257" s="38"/>
      <c r="AH257" s="39">
        <f t="shared" si="8"/>
        <v>0</v>
      </c>
      <c r="AI257" s="40">
        <f t="shared" si="9"/>
        <v>0</v>
      </c>
      <c r="AJ257" s="41"/>
      <c r="AK257" s="42"/>
      <c r="AL257" s="42"/>
      <c r="AM257" s="42"/>
      <c r="AN257" s="42"/>
      <c r="AO257" s="42"/>
      <c r="AP257" s="42"/>
      <c r="AQ257" s="42"/>
      <c r="AR257" s="42"/>
      <c r="AS257" s="42"/>
      <c r="AT257" s="41"/>
    </row>
    <row r="258" ht="15.75" customHeight="1">
      <c r="A258" s="20" t="s">
        <v>254</v>
      </c>
      <c r="B258" s="20" t="s">
        <v>275</v>
      </c>
      <c r="C258" s="31">
        <v>63.0</v>
      </c>
      <c r="D258" s="32" t="s">
        <v>289</v>
      </c>
      <c r="E258" s="33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33"/>
      <c r="Q258" s="55"/>
      <c r="R258" s="55"/>
      <c r="S258" s="55"/>
      <c r="T258" s="55"/>
      <c r="U258" s="55"/>
      <c r="V258" s="55"/>
      <c r="W258" s="55"/>
      <c r="X258" s="55"/>
      <c r="Y258" s="56"/>
      <c r="Z258" s="57"/>
      <c r="AA258" s="55"/>
      <c r="AB258" s="55"/>
      <c r="AC258" s="55"/>
      <c r="AD258" s="55"/>
      <c r="AE258" s="55"/>
      <c r="AF258" s="37">
        <f t="shared" si="7"/>
        <v>0</v>
      </c>
      <c r="AG258" s="38"/>
      <c r="AH258" s="39">
        <f t="shared" si="8"/>
        <v>0</v>
      </c>
      <c r="AI258" s="40">
        <f t="shared" si="9"/>
        <v>0</v>
      </c>
      <c r="AJ258" s="41"/>
      <c r="AK258" s="42"/>
      <c r="AL258" s="42"/>
      <c r="AM258" s="42"/>
      <c r="AN258" s="42"/>
      <c r="AO258" s="42"/>
      <c r="AP258" s="42"/>
      <c r="AQ258" s="42"/>
      <c r="AR258" s="42"/>
      <c r="AS258" s="42"/>
      <c r="AT258" s="41"/>
    </row>
    <row r="259" ht="15.75" customHeight="1">
      <c r="A259" s="20" t="s">
        <v>189</v>
      </c>
      <c r="B259" s="20" t="s">
        <v>218</v>
      </c>
      <c r="C259" s="31">
        <v>41.0</v>
      </c>
      <c r="D259" s="32" t="s">
        <v>289</v>
      </c>
      <c r="E259" s="33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33"/>
      <c r="Q259" s="55"/>
      <c r="R259" s="55"/>
      <c r="S259" s="55"/>
      <c r="T259" s="55"/>
      <c r="U259" s="55"/>
      <c r="V259" s="55"/>
      <c r="W259" s="55"/>
      <c r="X259" s="55"/>
      <c r="Y259" s="56"/>
      <c r="Z259" s="57"/>
      <c r="AA259" s="55"/>
      <c r="AB259" s="55"/>
      <c r="AC259" s="55"/>
      <c r="AD259" s="55"/>
      <c r="AE259" s="55"/>
      <c r="AF259" s="37">
        <f t="shared" si="7"/>
        <v>0</v>
      </c>
      <c r="AG259" s="38"/>
      <c r="AH259" s="39">
        <f t="shared" si="8"/>
        <v>0</v>
      </c>
      <c r="AI259" s="40">
        <f t="shared" si="9"/>
        <v>0</v>
      </c>
      <c r="AJ259" s="41"/>
      <c r="AK259" s="42"/>
      <c r="AL259" s="42"/>
      <c r="AM259" s="42"/>
      <c r="AN259" s="42"/>
      <c r="AO259" s="42"/>
      <c r="AP259" s="42"/>
      <c r="AQ259" s="42"/>
      <c r="AR259" s="42"/>
      <c r="AS259" s="42"/>
      <c r="AT259" s="41"/>
    </row>
    <row r="260" ht="15.75" customHeight="1">
      <c r="A260" s="20" t="s">
        <v>182</v>
      </c>
      <c r="B260" s="20" t="s">
        <v>193</v>
      </c>
      <c r="C260" s="21">
        <v>32.0</v>
      </c>
      <c r="D260" s="22" t="s">
        <v>289</v>
      </c>
      <c r="E260" s="23"/>
      <c r="F260" s="43"/>
      <c r="G260" s="43"/>
      <c r="H260" s="58"/>
      <c r="I260" s="58"/>
      <c r="J260" s="58"/>
      <c r="K260" s="58"/>
      <c r="L260" s="58"/>
      <c r="M260" s="58"/>
      <c r="N260" s="58"/>
      <c r="O260" s="58"/>
      <c r="P260" s="23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26">
        <f t="shared" si="7"/>
        <v>0</v>
      </c>
      <c r="AG260" s="44"/>
      <c r="AH260" s="28">
        <f t="shared" si="8"/>
        <v>0</v>
      </c>
      <c r="AI260" s="29">
        <f t="shared" si="9"/>
        <v>0</v>
      </c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ht="15.75" customHeight="1">
      <c r="A261" s="20" t="s">
        <v>189</v>
      </c>
      <c r="B261" s="20" t="s">
        <v>194</v>
      </c>
      <c r="C261" s="21">
        <v>32.0</v>
      </c>
      <c r="D261" s="22" t="s">
        <v>289</v>
      </c>
      <c r="E261" s="23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23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26">
        <f t="shared" si="7"/>
        <v>0</v>
      </c>
      <c r="AG261" s="44"/>
      <c r="AH261" s="28">
        <f t="shared" si="8"/>
        <v>0</v>
      </c>
      <c r="AI261" s="29">
        <f t="shared" si="9"/>
        <v>0</v>
      </c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ht="15.75" customHeight="1">
      <c r="A262" s="20" t="s">
        <v>227</v>
      </c>
      <c r="B262" s="20" t="s">
        <v>258</v>
      </c>
      <c r="C262" s="21">
        <v>56.0</v>
      </c>
      <c r="D262" s="22" t="s">
        <v>289</v>
      </c>
      <c r="E262" s="23"/>
      <c r="F262" s="43"/>
      <c r="G262" s="43"/>
      <c r="H262" s="43"/>
      <c r="I262" s="43"/>
      <c r="J262" s="43"/>
      <c r="K262" s="58"/>
      <c r="L262" s="58"/>
      <c r="M262" s="58"/>
      <c r="N262" s="58"/>
      <c r="O262" s="58"/>
      <c r="P262" s="23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26">
        <f t="shared" si="7"/>
        <v>0</v>
      </c>
      <c r="AG262" s="44"/>
      <c r="AH262" s="28">
        <f t="shared" si="8"/>
        <v>0</v>
      </c>
      <c r="AI262" s="29">
        <f t="shared" si="9"/>
        <v>0</v>
      </c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</row>
    <row r="263" ht="15.75" customHeight="1">
      <c r="A263" s="20" t="s">
        <v>277</v>
      </c>
      <c r="B263" s="20" t="s">
        <v>278</v>
      </c>
      <c r="C263" s="21">
        <v>66.0</v>
      </c>
      <c r="D263" s="22" t="s">
        <v>289</v>
      </c>
      <c r="E263" s="23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23"/>
      <c r="Q263" s="58"/>
      <c r="R263" s="58"/>
      <c r="S263" s="58"/>
      <c r="T263" s="58"/>
      <c r="U263" s="58"/>
      <c r="V263" s="59">
        <v>20.0</v>
      </c>
      <c r="W263" s="58"/>
      <c r="X263" s="58"/>
      <c r="Y263" s="58"/>
      <c r="Z263" s="58"/>
      <c r="AA263" s="58"/>
      <c r="AB263" s="58"/>
      <c r="AC263" s="58"/>
      <c r="AD263" s="58"/>
      <c r="AE263" s="58"/>
      <c r="AF263" s="26">
        <f t="shared" si="7"/>
        <v>0</v>
      </c>
      <c r="AG263" s="27">
        <v>15.0</v>
      </c>
      <c r="AH263" s="28">
        <f t="shared" si="8"/>
        <v>35</v>
      </c>
      <c r="AI263" s="29">
        <f t="shared" si="9"/>
        <v>1</v>
      </c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ht="15.75" customHeight="1">
      <c r="A264" s="20" t="s">
        <v>229</v>
      </c>
      <c r="B264" s="20" t="s">
        <v>230</v>
      </c>
      <c r="C264" s="21">
        <v>44.0</v>
      </c>
      <c r="D264" s="22" t="s">
        <v>289</v>
      </c>
      <c r="E264" s="2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23"/>
      <c r="Q264" s="43"/>
      <c r="R264" s="43"/>
      <c r="S264" s="43"/>
      <c r="T264" s="43"/>
      <c r="U264" s="43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26">
        <f t="shared" si="7"/>
        <v>0</v>
      </c>
      <c r="AG264" s="44"/>
      <c r="AH264" s="28">
        <f t="shared" si="8"/>
        <v>0</v>
      </c>
      <c r="AI264" s="29">
        <f t="shared" si="9"/>
        <v>0</v>
      </c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ht="15.75" customHeight="1">
      <c r="A265" s="20" t="s">
        <v>208</v>
      </c>
      <c r="B265" s="20" t="s">
        <v>64</v>
      </c>
      <c r="C265" s="31">
        <v>36.0</v>
      </c>
      <c r="D265" s="32" t="s">
        <v>289</v>
      </c>
      <c r="E265" s="33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33"/>
      <c r="Q265" s="55"/>
      <c r="R265" s="55"/>
      <c r="S265" s="55"/>
      <c r="T265" s="55"/>
      <c r="U265" s="55"/>
      <c r="V265" s="55"/>
      <c r="W265" s="55"/>
      <c r="X265" s="55"/>
      <c r="Y265" s="56"/>
      <c r="Z265" s="57"/>
      <c r="AA265" s="55"/>
      <c r="AB265" s="55"/>
      <c r="AC265" s="55"/>
      <c r="AD265" s="55"/>
      <c r="AE265" s="55"/>
      <c r="AF265" s="37">
        <f t="shared" si="7"/>
        <v>0</v>
      </c>
      <c r="AG265" s="38"/>
      <c r="AH265" s="39">
        <f t="shared" si="8"/>
        <v>0</v>
      </c>
      <c r="AI265" s="40">
        <f t="shared" si="9"/>
        <v>0</v>
      </c>
      <c r="AJ265" s="41"/>
      <c r="AK265" s="42"/>
      <c r="AL265" s="42"/>
      <c r="AM265" s="42"/>
      <c r="AN265" s="42"/>
      <c r="AO265" s="42"/>
      <c r="AP265" s="42"/>
      <c r="AQ265" s="42"/>
      <c r="AR265" s="42"/>
      <c r="AS265" s="42"/>
      <c r="AT265" s="41"/>
    </row>
    <row r="266" ht="15.75" customHeight="1">
      <c r="A266" s="20" t="s">
        <v>184</v>
      </c>
      <c r="B266" s="20" t="s">
        <v>58</v>
      </c>
      <c r="C266" s="21">
        <v>28.0</v>
      </c>
      <c r="D266" s="22" t="s">
        <v>289</v>
      </c>
      <c r="E266" s="23"/>
      <c r="F266" s="43"/>
      <c r="G266" s="58"/>
      <c r="H266" s="58"/>
      <c r="I266" s="59">
        <v>50.0</v>
      </c>
      <c r="J266" s="58"/>
      <c r="K266" s="58"/>
      <c r="L266" s="58"/>
      <c r="M266" s="58"/>
      <c r="N266" s="58"/>
      <c r="O266" s="58"/>
      <c r="P266" s="23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26">
        <f t="shared" si="7"/>
        <v>0</v>
      </c>
      <c r="AG266" s="44"/>
      <c r="AH266" s="28">
        <f t="shared" si="8"/>
        <v>50</v>
      </c>
      <c r="AI266" s="29">
        <f t="shared" si="9"/>
        <v>1</v>
      </c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ht="15.75" customHeight="1">
      <c r="A267" s="20" t="s">
        <v>259</v>
      </c>
      <c r="B267" s="20" t="s">
        <v>260</v>
      </c>
      <c r="C267" s="21">
        <v>56.0</v>
      </c>
      <c r="D267" s="22" t="s">
        <v>289</v>
      </c>
      <c r="E267" s="23"/>
      <c r="F267" s="43"/>
      <c r="G267" s="43"/>
      <c r="H267" s="43"/>
      <c r="I267" s="43"/>
      <c r="J267" s="43"/>
      <c r="K267" s="58"/>
      <c r="L267" s="58"/>
      <c r="M267" s="58"/>
      <c r="N267" s="58"/>
      <c r="O267" s="58"/>
      <c r="P267" s="23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26">
        <f t="shared" si="7"/>
        <v>0</v>
      </c>
      <c r="AG267" s="44"/>
      <c r="AH267" s="28">
        <f t="shared" si="8"/>
        <v>0</v>
      </c>
      <c r="AI267" s="29">
        <f t="shared" si="9"/>
        <v>0</v>
      </c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ht="15.75" customHeight="1">
      <c r="A268" s="20" t="s">
        <v>199</v>
      </c>
      <c r="B268" s="20" t="s">
        <v>200</v>
      </c>
      <c r="C268" s="21">
        <v>33.0</v>
      </c>
      <c r="D268" s="45" t="s">
        <v>289</v>
      </c>
      <c r="E268" s="23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23"/>
      <c r="Q268" s="58"/>
      <c r="R268" s="58"/>
      <c r="S268" s="58"/>
      <c r="T268" s="58"/>
      <c r="U268" s="58"/>
      <c r="V268" s="58"/>
      <c r="W268" s="58"/>
      <c r="X268" s="58"/>
      <c r="Y268" s="56"/>
      <c r="Z268" s="57"/>
      <c r="AA268" s="58"/>
      <c r="AB268" s="58"/>
      <c r="AC268" s="58"/>
      <c r="AD268" s="58"/>
      <c r="AE268" s="58"/>
      <c r="AF268" s="26">
        <f t="shared" si="7"/>
        <v>0</v>
      </c>
      <c r="AG268" s="44"/>
      <c r="AH268" s="28">
        <f t="shared" si="8"/>
        <v>0</v>
      </c>
      <c r="AI268" s="29">
        <f t="shared" si="9"/>
        <v>0</v>
      </c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</row>
    <row r="269" ht="15.75" customHeight="1">
      <c r="A269" s="20" t="s">
        <v>175</v>
      </c>
      <c r="B269" s="20" t="s">
        <v>176</v>
      </c>
      <c r="C269" s="31">
        <v>26.0</v>
      </c>
      <c r="D269" s="32" t="s">
        <v>289</v>
      </c>
      <c r="E269" s="33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33"/>
      <c r="Q269" s="55"/>
      <c r="R269" s="55"/>
      <c r="S269" s="55"/>
      <c r="T269" s="55"/>
      <c r="U269" s="55"/>
      <c r="V269" s="55"/>
      <c r="W269" s="55"/>
      <c r="X269" s="55"/>
      <c r="Y269" s="56"/>
      <c r="Z269" s="57"/>
      <c r="AA269" s="55"/>
      <c r="AB269" s="55"/>
      <c r="AC269" s="55"/>
      <c r="AD269" s="55"/>
      <c r="AE269" s="55"/>
      <c r="AF269" s="37">
        <f t="shared" si="7"/>
        <v>0</v>
      </c>
      <c r="AG269" s="38"/>
      <c r="AH269" s="39">
        <f t="shared" si="8"/>
        <v>0</v>
      </c>
      <c r="AI269" s="40">
        <f t="shared" si="9"/>
        <v>0</v>
      </c>
      <c r="AJ269" s="41"/>
      <c r="AK269" s="42"/>
      <c r="AL269" s="42"/>
      <c r="AM269" s="42"/>
      <c r="AN269" s="42"/>
      <c r="AO269" s="42"/>
      <c r="AP269" s="42"/>
      <c r="AQ269" s="42"/>
      <c r="AR269" s="42"/>
      <c r="AS269" s="42"/>
      <c r="AT269" s="41"/>
    </row>
    <row r="270" ht="15.75" customHeight="1">
      <c r="A270" s="20" t="s">
        <v>231</v>
      </c>
      <c r="B270" s="20" t="s">
        <v>232</v>
      </c>
      <c r="C270" s="31">
        <v>44.0</v>
      </c>
      <c r="D270" s="32" t="s">
        <v>289</v>
      </c>
      <c r="E270" s="33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33"/>
      <c r="Q270" s="55"/>
      <c r="R270" s="55"/>
      <c r="S270" s="55"/>
      <c r="T270" s="55"/>
      <c r="U270" s="55"/>
      <c r="V270" s="55"/>
      <c r="W270" s="55"/>
      <c r="X270" s="55"/>
      <c r="Y270" s="56"/>
      <c r="Z270" s="57"/>
      <c r="AA270" s="55"/>
      <c r="AB270" s="55"/>
      <c r="AC270" s="55">
        <v>50.0</v>
      </c>
      <c r="AD270" s="55"/>
      <c r="AE270" s="55"/>
      <c r="AF270" s="37">
        <f t="shared" si="7"/>
        <v>0</v>
      </c>
      <c r="AG270" s="38"/>
      <c r="AH270" s="39">
        <f t="shared" si="8"/>
        <v>50</v>
      </c>
      <c r="AI270" s="40">
        <f t="shared" si="9"/>
        <v>1</v>
      </c>
      <c r="AJ270" s="8"/>
      <c r="AK270" s="42"/>
      <c r="AL270" s="42"/>
      <c r="AM270" s="42"/>
      <c r="AN270" s="42"/>
      <c r="AO270" s="42"/>
      <c r="AP270" s="42"/>
      <c r="AQ270" s="42"/>
      <c r="AR270" s="42"/>
      <c r="AS270" s="42"/>
      <c r="AT270" s="41"/>
    </row>
    <row r="271" ht="15.75" customHeight="1">
      <c r="A271" s="20" t="s">
        <v>189</v>
      </c>
      <c r="B271" s="20" t="s">
        <v>243</v>
      </c>
      <c r="C271" s="21">
        <v>49.0</v>
      </c>
      <c r="D271" s="22" t="s">
        <v>289</v>
      </c>
      <c r="E271" s="23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23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26">
        <f t="shared" si="7"/>
        <v>0</v>
      </c>
      <c r="AG271" s="44"/>
      <c r="AH271" s="28">
        <f t="shared" si="8"/>
        <v>0</v>
      </c>
      <c r="AI271" s="29">
        <f t="shared" si="9"/>
        <v>0</v>
      </c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ht="15.75" customHeight="1">
      <c r="A272" s="20" t="s">
        <v>233</v>
      </c>
      <c r="B272" s="20" t="s">
        <v>234</v>
      </c>
      <c r="C272" s="31">
        <v>44.0</v>
      </c>
      <c r="D272" s="32" t="s">
        <v>289</v>
      </c>
      <c r="E272" s="33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33"/>
      <c r="Q272" s="55"/>
      <c r="R272" s="55"/>
      <c r="S272" s="55"/>
      <c r="T272" s="55"/>
      <c r="U272" s="55"/>
      <c r="V272" s="55"/>
      <c r="W272" s="55"/>
      <c r="X272" s="55"/>
      <c r="Y272" s="56"/>
      <c r="Z272" s="57"/>
      <c r="AA272" s="55"/>
      <c r="AB272" s="55"/>
      <c r="AC272" s="55"/>
      <c r="AD272" s="55"/>
      <c r="AE272" s="55"/>
      <c r="AF272" s="37">
        <f t="shared" si="7"/>
        <v>0</v>
      </c>
      <c r="AG272" s="38"/>
      <c r="AH272" s="39">
        <f t="shared" si="8"/>
        <v>0</v>
      </c>
      <c r="AI272" s="40">
        <f t="shared" si="9"/>
        <v>0</v>
      </c>
      <c r="AJ272" s="8"/>
      <c r="AK272" s="42"/>
      <c r="AL272" s="42"/>
      <c r="AM272" s="42"/>
      <c r="AN272" s="42"/>
      <c r="AO272" s="42"/>
      <c r="AP272" s="42"/>
      <c r="AQ272" s="42"/>
      <c r="AR272" s="42"/>
      <c r="AS272" s="42"/>
      <c r="AT272" s="41"/>
    </row>
    <row r="273" ht="15.75" customHeight="1">
      <c r="A273" s="20" t="s">
        <v>221</v>
      </c>
      <c r="B273" s="20" t="s">
        <v>222</v>
      </c>
      <c r="C273" s="31">
        <v>43.0</v>
      </c>
      <c r="D273" s="32" t="s">
        <v>289</v>
      </c>
      <c r="E273" s="33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33"/>
      <c r="Q273" s="55"/>
      <c r="R273" s="55"/>
      <c r="S273" s="55"/>
      <c r="T273" s="55"/>
      <c r="U273" s="55"/>
      <c r="V273" s="55"/>
      <c r="W273" s="55"/>
      <c r="X273" s="55"/>
      <c r="Y273" s="56"/>
      <c r="Z273" s="57"/>
      <c r="AA273" s="55"/>
      <c r="AB273" s="55"/>
      <c r="AC273" s="55"/>
      <c r="AD273" s="55"/>
      <c r="AE273" s="55"/>
      <c r="AF273" s="37">
        <f t="shared" si="7"/>
        <v>0</v>
      </c>
      <c r="AG273" s="38"/>
      <c r="AH273" s="39">
        <f t="shared" si="8"/>
        <v>0</v>
      </c>
      <c r="AI273" s="40">
        <f t="shared" si="9"/>
        <v>0</v>
      </c>
      <c r="AJ273" s="8"/>
      <c r="AK273" s="42"/>
      <c r="AL273" s="42"/>
      <c r="AM273" s="42"/>
      <c r="AN273" s="42"/>
      <c r="AO273" s="42"/>
      <c r="AP273" s="42"/>
      <c r="AQ273" s="42"/>
      <c r="AR273" s="42"/>
      <c r="AS273" s="42"/>
      <c r="AT273" s="41"/>
    </row>
    <row r="274" ht="15.75" customHeight="1">
      <c r="A274" s="20" t="s">
        <v>213</v>
      </c>
      <c r="B274" s="20" t="s">
        <v>154</v>
      </c>
      <c r="C274" s="21">
        <v>38.0</v>
      </c>
      <c r="D274" s="22" t="s">
        <v>289</v>
      </c>
      <c r="E274" s="23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23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26">
        <f t="shared" si="7"/>
        <v>0</v>
      </c>
      <c r="AG274" s="44"/>
      <c r="AH274" s="28">
        <f t="shared" si="8"/>
        <v>0</v>
      </c>
      <c r="AI274" s="29">
        <f t="shared" si="9"/>
        <v>0</v>
      </c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ht="15.75" customHeight="1">
      <c r="A275" s="20" t="s">
        <v>261</v>
      </c>
      <c r="B275" s="20" t="s">
        <v>262</v>
      </c>
      <c r="C275" s="21">
        <v>56.0</v>
      </c>
      <c r="D275" s="22" t="s">
        <v>289</v>
      </c>
      <c r="E275" s="23"/>
      <c r="F275" s="43"/>
      <c r="G275" s="43"/>
      <c r="H275" s="43"/>
      <c r="I275" s="43"/>
      <c r="J275" s="43"/>
      <c r="K275" s="58"/>
      <c r="L275" s="58"/>
      <c r="M275" s="58"/>
      <c r="N275" s="58"/>
      <c r="O275" s="58"/>
      <c r="P275" s="23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26">
        <f t="shared" si="7"/>
        <v>0</v>
      </c>
      <c r="AG275" s="44"/>
      <c r="AH275" s="28">
        <f t="shared" si="8"/>
        <v>0</v>
      </c>
      <c r="AI275" s="29">
        <f t="shared" si="9"/>
        <v>0</v>
      </c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ht="15.75" customHeight="1">
      <c r="A276" s="20" t="s">
        <v>180</v>
      </c>
      <c r="B276" s="20" t="s">
        <v>181</v>
      </c>
      <c r="C276" s="21">
        <v>27.0</v>
      </c>
      <c r="D276" s="22" t="s">
        <v>289</v>
      </c>
      <c r="E276" s="23"/>
      <c r="F276" s="43"/>
      <c r="G276" s="43"/>
      <c r="H276" s="43"/>
      <c r="I276" s="43"/>
      <c r="J276" s="43"/>
      <c r="K276" s="43"/>
      <c r="L276" s="43"/>
      <c r="M276" s="43"/>
      <c r="N276" s="58"/>
      <c r="O276" s="58"/>
      <c r="P276" s="23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26">
        <f t="shared" si="7"/>
        <v>0</v>
      </c>
      <c r="AG276" s="44"/>
      <c r="AH276" s="28">
        <f t="shared" si="8"/>
        <v>0</v>
      </c>
      <c r="AI276" s="29">
        <f t="shared" si="9"/>
        <v>0</v>
      </c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</row>
    <row r="277" ht="15.75" customHeight="1">
      <c r="A277" s="20" t="s">
        <v>235</v>
      </c>
      <c r="B277" s="20" t="s">
        <v>236</v>
      </c>
      <c r="C277" s="31">
        <v>45.0</v>
      </c>
      <c r="D277" s="32" t="s">
        <v>289</v>
      </c>
      <c r="E277" s="33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33"/>
      <c r="Q277" s="55"/>
      <c r="R277" s="55"/>
      <c r="S277" s="55"/>
      <c r="T277" s="55"/>
      <c r="U277" s="55"/>
      <c r="V277" s="55"/>
      <c r="W277" s="55"/>
      <c r="X277" s="55"/>
      <c r="Y277" s="56"/>
      <c r="Z277" s="57"/>
      <c r="AA277" s="55"/>
      <c r="AB277" s="55"/>
      <c r="AC277" s="55"/>
      <c r="AD277" s="55"/>
      <c r="AE277" s="55"/>
      <c r="AF277" s="37">
        <f t="shared" si="7"/>
        <v>0</v>
      </c>
      <c r="AG277" s="38"/>
      <c r="AH277" s="39">
        <f t="shared" si="8"/>
        <v>0</v>
      </c>
      <c r="AI277" s="40">
        <f t="shared" si="9"/>
        <v>0</v>
      </c>
      <c r="AJ277" s="8"/>
      <c r="AK277" s="42"/>
      <c r="AL277" s="42"/>
      <c r="AM277" s="42"/>
      <c r="AN277" s="42"/>
      <c r="AO277" s="42"/>
      <c r="AP277" s="42"/>
      <c r="AQ277" s="42"/>
      <c r="AR277" s="42"/>
      <c r="AS277" s="42"/>
      <c r="AT277" s="41"/>
    </row>
    <row r="278" ht="15.75" customHeight="1">
      <c r="A278" s="20" t="s">
        <v>223</v>
      </c>
      <c r="B278" s="20" t="s">
        <v>130</v>
      </c>
      <c r="C278" s="31">
        <v>54.0</v>
      </c>
      <c r="D278" s="32" t="s">
        <v>289</v>
      </c>
      <c r="E278" s="33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33"/>
      <c r="Q278" s="55"/>
      <c r="R278" s="55"/>
      <c r="S278" s="55"/>
      <c r="T278" s="55"/>
      <c r="U278" s="55"/>
      <c r="V278" s="55"/>
      <c r="W278" s="55"/>
      <c r="X278" s="55"/>
      <c r="Y278" s="56"/>
      <c r="Z278" s="57"/>
      <c r="AA278" s="55"/>
      <c r="AB278" s="55"/>
      <c r="AC278" s="55"/>
      <c r="AD278" s="55"/>
      <c r="AE278" s="55"/>
      <c r="AF278" s="37">
        <f t="shared" si="7"/>
        <v>0</v>
      </c>
      <c r="AG278" s="38"/>
      <c r="AH278" s="39">
        <f t="shared" si="8"/>
        <v>0</v>
      </c>
      <c r="AI278" s="40">
        <f t="shared" si="9"/>
        <v>0</v>
      </c>
      <c r="AJ278" s="8"/>
      <c r="AK278" s="42"/>
      <c r="AL278" s="42"/>
      <c r="AM278" s="42"/>
      <c r="AN278" s="42"/>
      <c r="AO278" s="42"/>
      <c r="AP278" s="42"/>
      <c r="AQ278" s="42"/>
      <c r="AR278" s="42"/>
      <c r="AS278" s="42"/>
      <c r="AT278" s="41"/>
    </row>
    <row r="279" ht="15.75" customHeight="1">
      <c r="A279" s="20" t="s">
        <v>263</v>
      </c>
      <c r="B279" s="20" t="s">
        <v>264</v>
      </c>
      <c r="C279" s="31">
        <v>56.0</v>
      </c>
      <c r="D279" s="32" t="s">
        <v>289</v>
      </c>
      <c r="E279" s="33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33"/>
      <c r="Q279" s="55"/>
      <c r="R279" s="55"/>
      <c r="S279" s="55"/>
      <c r="T279" s="55"/>
      <c r="U279" s="55"/>
      <c r="V279" s="55"/>
      <c r="W279" s="55"/>
      <c r="X279" s="55"/>
      <c r="Y279" s="56"/>
      <c r="Z279" s="57"/>
      <c r="AA279" s="55"/>
      <c r="AB279" s="55"/>
      <c r="AC279" s="55"/>
      <c r="AD279" s="55"/>
      <c r="AE279" s="55"/>
      <c r="AF279" s="37">
        <f t="shared" si="7"/>
        <v>0</v>
      </c>
      <c r="AG279" s="38"/>
      <c r="AH279" s="39">
        <f t="shared" si="8"/>
        <v>0</v>
      </c>
      <c r="AI279" s="40">
        <f t="shared" si="9"/>
        <v>0</v>
      </c>
      <c r="AJ279" s="41"/>
      <c r="AK279" s="42"/>
      <c r="AL279" s="42"/>
      <c r="AM279" s="42"/>
      <c r="AN279" s="42"/>
      <c r="AO279" s="42"/>
      <c r="AP279" s="42"/>
      <c r="AQ279" s="42"/>
      <c r="AR279" s="42"/>
      <c r="AS279" s="42"/>
      <c r="AT279" s="41"/>
    </row>
    <row r="280" ht="15.75" customHeight="1">
      <c r="A280" s="20" t="s">
        <v>182</v>
      </c>
      <c r="B280" s="20" t="s">
        <v>183</v>
      </c>
      <c r="C280" s="31">
        <v>27.0</v>
      </c>
      <c r="D280" s="32" t="s">
        <v>289</v>
      </c>
      <c r="E280" s="33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33"/>
      <c r="Q280" s="55"/>
      <c r="R280" s="55"/>
      <c r="S280" s="55"/>
      <c r="T280" s="55"/>
      <c r="U280" s="55"/>
      <c r="V280" s="55"/>
      <c r="W280" s="55"/>
      <c r="X280" s="55"/>
      <c r="Y280" s="56"/>
      <c r="Z280" s="57"/>
      <c r="AA280" s="55"/>
      <c r="AB280" s="55"/>
      <c r="AC280" s="55"/>
      <c r="AD280" s="55"/>
      <c r="AE280" s="55"/>
      <c r="AF280" s="37">
        <f t="shared" si="7"/>
        <v>0</v>
      </c>
      <c r="AG280" s="38"/>
      <c r="AH280" s="39">
        <f t="shared" si="8"/>
        <v>0</v>
      </c>
      <c r="AI280" s="40">
        <f t="shared" si="9"/>
        <v>0</v>
      </c>
      <c r="AJ280" s="41"/>
      <c r="AK280" s="42"/>
      <c r="AL280" s="42"/>
      <c r="AM280" s="42"/>
      <c r="AN280" s="42"/>
      <c r="AO280" s="42"/>
      <c r="AP280" s="42"/>
      <c r="AQ280" s="42"/>
      <c r="AR280" s="42"/>
      <c r="AS280" s="42"/>
      <c r="AT280" s="41"/>
    </row>
    <row r="281" ht="15.75" customHeight="1">
      <c r="A281" s="20" t="s">
        <v>195</v>
      </c>
      <c r="B281" s="20" t="s">
        <v>196</v>
      </c>
      <c r="C281" s="31">
        <v>32.0</v>
      </c>
      <c r="D281" s="32" t="s">
        <v>289</v>
      </c>
      <c r="E281" s="33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33"/>
      <c r="Q281" s="55"/>
      <c r="R281" s="55">
        <v>50.0</v>
      </c>
      <c r="S281" s="55"/>
      <c r="T281" s="55"/>
      <c r="U281" s="55"/>
      <c r="V281" s="55">
        <v>50.0</v>
      </c>
      <c r="W281" s="55"/>
      <c r="X281" s="55"/>
      <c r="Y281" s="56"/>
      <c r="Z281" s="57"/>
      <c r="AA281" s="55"/>
      <c r="AB281" s="55"/>
      <c r="AC281" s="55"/>
      <c r="AD281" s="55"/>
      <c r="AE281" s="55"/>
      <c r="AF281" s="37">
        <f t="shared" si="7"/>
        <v>0</v>
      </c>
      <c r="AG281" s="38"/>
      <c r="AH281" s="39">
        <f t="shared" si="8"/>
        <v>100</v>
      </c>
      <c r="AI281" s="40">
        <f t="shared" si="9"/>
        <v>2</v>
      </c>
      <c r="AJ281" s="41"/>
      <c r="AK281" s="42"/>
      <c r="AL281" s="42"/>
      <c r="AM281" s="42"/>
      <c r="AN281" s="42"/>
      <c r="AO281" s="42"/>
      <c r="AP281" s="42"/>
      <c r="AQ281" s="42"/>
      <c r="AR281" s="42"/>
      <c r="AS281" s="42"/>
      <c r="AT281" s="41"/>
    </row>
    <row r="282" ht="15.75" customHeight="1">
      <c r="A282" s="20" t="s">
        <v>211</v>
      </c>
      <c r="B282" s="20" t="s">
        <v>212</v>
      </c>
      <c r="C282" s="31">
        <v>37.0</v>
      </c>
      <c r="D282" s="32" t="s">
        <v>289</v>
      </c>
      <c r="E282" s="33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33"/>
      <c r="Q282" s="55"/>
      <c r="R282" s="55"/>
      <c r="S282" s="55"/>
      <c r="T282" s="55"/>
      <c r="U282" s="55"/>
      <c r="V282" s="55"/>
      <c r="W282" s="55"/>
      <c r="X282" s="55"/>
      <c r="Y282" s="56"/>
      <c r="Z282" s="57"/>
      <c r="AA282" s="55"/>
      <c r="AB282" s="55"/>
      <c r="AC282" s="55"/>
      <c r="AD282" s="55"/>
      <c r="AE282" s="55"/>
      <c r="AF282" s="37">
        <f t="shared" si="7"/>
        <v>0</v>
      </c>
      <c r="AG282" s="38"/>
      <c r="AH282" s="39">
        <f t="shared" si="8"/>
        <v>0</v>
      </c>
      <c r="AI282" s="40">
        <f t="shared" si="9"/>
        <v>0</v>
      </c>
      <c r="AJ282" s="41"/>
      <c r="AK282" s="42"/>
      <c r="AL282" s="42"/>
      <c r="AM282" s="42"/>
      <c r="AN282" s="42"/>
      <c r="AO282" s="42"/>
      <c r="AP282" s="42"/>
      <c r="AQ282" s="42"/>
      <c r="AR282" s="42"/>
      <c r="AS282" s="42"/>
      <c r="AT282" s="41"/>
    </row>
    <row r="283" ht="15.75" customHeight="1">
      <c r="A283" s="20" t="s">
        <v>248</v>
      </c>
      <c r="B283" s="20" t="s">
        <v>249</v>
      </c>
      <c r="C283" s="83">
        <v>50.0</v>
      </c>
      <c r="D283" s="22" t="s">
        <v>289</v>
      </c>
      <c r="E283" s="23"/>
      <c r="F283" s="43"/>
      <c r="G283" s="43"/>
      <c r="H283" s="43"/>
      <c r="I283" s="43"/>
      <c r="J283" s="43"/>
      <c r="K283" s="43"/>
      <c r="L283" s="43"/>
      <c r="M283" s="43"/>
      <c r="N283" s="58"/>
      <c r="O283" s="58"/>
      <c r="P283" s="23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26">
        <f t="shared" si="7"/>
        <v>0</v>
      </c>
      <c r="AG283" s="44"/>
      <c r="AH283" s="28">
        <f t="shared" si="8"/>
        <v>0</v>
      </c>
      <c r="AI283" s="29">
        <f t="shared" si="9"/>
        <v>0</v>
      </c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ht="15.75" customHeight="1">
      <c r="A284" s="123"/>
      <c r="C284" s="124"/>
      <c r="D284" s="32"/>
      <c r="E284" s="33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33"/>
      <c r="Q284" s="55"/>
      <c r="R284" s="55"/>
      <c r="S284" s="55"/>
      <c r="T284" s="55"/>
      <c r="U284" s="55"/>
      <c r="V284" s="55"/>
      <c r="W284" s="55"/>
      <c r="X284" s="55"/>
      <c r="Y284" s="56"/>
      <c r="Z284" s="57"/>
      <c r="AA284" s="55"/>
      <c r="AB284" s="55"/>
      <c r="AC284" s="55"/>
      <c r="AD284" s="55"/>
      <c r="AE284" s="55"/>
      <c r="AF284" s="37">
        <f t="shared" si="7"/>
        <v>0</v>
      </c>
      <c r="AG284" s="38"/>
      <c r="AH284" s="39">
        <f t="shared" si="8"/>
        <v>0</v>
      </c>
      <c r="AI284" s="40">
        <f t="shared" si="9"/>
        <v>0</v>
      </c>
      <c r="AJ284" s="41"/>
      <c r="AK284" s="42"/>
      <c r="AL284" s="42"/>
      <c r="AM284" s="42"/>
      <c r="AN284" s="42"/>
      <c r="AO284" s="42"/>
      <c r="AP284" s="42"/>
      <c r="AQ284" s="42"/>
      <c r="AR284" s="42"/>
      <c r="AS284" s="42"/>
      <c r="AT284" s="41"/>
    </row>
    <row r="285" ht="15.75" customHeight="1">
      <c r="A285" s="94"/>
      <c r="C285" s="95">
        <f>COUNTIF(C148:C284,"&gt; 0")</f>
        <v>135</v>
      </c>
      <c r="D285" s="96" t="s">
        <v>45</v>
      </c>
      <c r="E285" s="96">
        <f t="shared" ref="E285:AH285" si="10">COUNTIF(E148:E284,"&gt; 0")</f>
        <v>0</v>
      </c>
      <c r="F285" s="96">
        <f t="shared" si="10"/>
        <v>6</v>
      </c>
      <c r="G285" s="96">
        <f t="shared" si="10"/>
        <v>9</v>
      </c>
      <c r="H285" s="96">
        <f t="shared" si="10"/>
        <v>1</v>
      </c>
      <c r="I285" s="96">
        <f t="shared" si="10"/>
        <v>11</v>
      </c>
      <c r="J285" s="96">
        <f t="shared" si="10"/>
        <v>2</v>
      </c>
      <c r="K285" s="96">
        <f t="shared" si="10"/>
        <v>1</v>
      </c>
      <c r="L285" s="96">
        <f t="shared" si="10"/>
        <v>8</v>
      </c>
      <c r="M285" s="96">
        <f t="shared" si="10"/>
        <v>1</v>
      </c>
      <c r="N285" s="96">
        <f t="shared" si="10"/>
        <v>3</v>
      </c>
      <c r="O285" s="96">
        <f t="shared" si="10"/>
        <v>1</v>
      </c>
      <c r="P285" s="96">
        <f t="shared" si="10"/>
        <v>0</v>
      </c>
      <c r="Q285" s="96">
        <f t="shared" si="10"/>
        <v>0</v>
      </c>
      <c r="R285" s="96">
        <f t="shared" si="10"/>
        <v>15</v>
      </c>
      <c r="S285" s="96">
        <f t="shared" si="10"/>
        <v>0</v>
      </c>
      <c r="T285" s="96">
        <f t="shared" si="10"/>
        <v>4</v>
      </c>
      <c r="U285" s="96">
        <f t="shared" si="10"/>
        <v>0</v>
      </c>
      <c r="V285" s="96">
        <f t="shared" si="10"/>
        <v>9</v>
      </c>
      <c r="W285" s="96">
        <f t="shared" si="10"/>
        <v>5</v>
      </c>
      <c r="X285" s="96">
        <f t="shared" si="10"/>
        <v>3</v>
      </c>
      <c r="Y285" s="97">
        <f t="shared" si="10"/>
        <v>0</v>
      </c>
      <c r="Z285" s="98">
        <f t="shared" si="10"/>
        <v>1</v>
      </c>
      <c r="AA285" s="96">
        <f t="shared" si="10"/>
        <v>6</v>
      </c>
      <c r="AB285" s="96">
        <f t="shared" si="10"/>
        <v>3</v>
      </c>
      <c r="AC285" s="96">
        <f t="shared" si="10"/>
        <v>5</v>
      </c>
      <c r="AD285" s="96">
        <f t="shared" si="10"/>
        <v>4</v>
      </c>
      <c r="AE285" s="96">
        <f t="shared" si="10"/>
        <v>3</v>
      </c>
      <c r="AF285" s="96">
        <f t="shared" si="10"/>
        <v>2</v>
      </c>
      <c r="AG285" s="96">
        <f t="shared" si="10"/>
        <v>17</v>
      </c>
      <c r="AH285" s="96">
        <f t="shared" si="10"/>
        <v>47</v>
      </c>
      <c r="AI285" s="96">
        <f>SUM(AI148:AI284)</f>
        <v>101</v>
      </c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99"/>
    </row>
    <row r="286" ht="13.5" customHeight="1">
      <c r="A286" s="10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30"/>
      <c r="Z286" s="30"/>
      <c r="AA286" s="41"/>
      <c r="AB286" s="41"/>
      <c r="AC286" s="41"/>
      <c r="AD286" s="41"/>
      <c r="AE286" s="41"/>
      <c r="AF286" s="41"/>
      <c r="AG286" s="41"/>
      <c r="AH286" s="8"/>
      <c r="AI286" s="41"/>
      <c r="AJ286" s="41"/>
      <c r="AK286" s="42"/>
      <c r="AL286" s="42"/>
      <c r="AM286" s="42"/>
      <c r="AN286" s="42"/>
      <c r="AO286" s="42"/>
      <c r="AP286" s="42"/>
      <c r="AQ286" s="42"/>
      <c r="AR286" s="42"/>
      <c r="AS286" s="42"/>
      <c r="AT286" s="41"/>
    </row>
    <row r="287" ht="13.5" customHeight="1">
      <c r="A287" s="10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30"/>
      <c r="Z287" s="30"/>
      <c r="AA287" s="41"/>
      <c r="AB287" s="41"/>
      <c r="AC287" s="41"/>
      <c r="AD287" s="41"/>
      <c r="AE287" s="41"/>
      <c r="AF287" s="41"/>
      <c r="AG287" s="41"/>
      <c r="AH287" s="8"/>
      <c r="AI287" s="41"/>
      <c r="AJ287" s="41"/>
      <c r="AK287" s="42"/>
      <c r="AL287" s="42"/>
      <c r="AM287" s="42"/>
      <c r="AN287" s="42"/>
      <c r="AO287" s="42"/>
      <c r="AP287" s="42"/>
      <c r="AQ287" s="42"/>
      <c r="AR287" s="42"/>
      <c r="AS287" s="42"/>
      <c r="AT287" s="41"/>
    </row>
    <row r="288" ht="13.5" customHeight="1">
      <c r="A288" s="10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30"/>
      <c r="Z288" s="30"/>
      <c r="AA288" s="41"/>
      <c r="AB288" s="41"/>
      <c r="AC288" s="41"/>
      <c r="AD288" s="41"/>
      <c r="AE288" s="41"/>
      <c r="AF288" s="41"/>
      <c r="AG288" s="41"/>
      <c r="AH288" s="8"/>
      <c r="AI288" s="41"/>
      <c r="AJ288" s="41"/>
      <c r="AK288" s="42"/>
      <c r="AL288" s="42"/>
      <c r="AM288" s="42"/>
      <c r="AN288" s="42"/>
      <c r="AO288" s="42"/>
      <c r="AP288" s="42"/>
      <c r="AQ288" s="42"/>
      <c r="AR288" s="42"/>
      <c r="AS288" s="42"/>
      <c r="AT288" s="41"/>
    </row>
    <row r="289" ht="13.5" customHeight="1">
      <c r="A289" s="10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30"/>
      <c r="Z289" s="30"/>
      <c r="AA289" s="41"/>
      <c r="AB289" s="41"/>
      <c r="AC289" s="41"/>
      <c r="AD289" s="41"/>
      <c r="AE289" s="41"/>
      <c r="AF289" s="41"/>
      <c r="AG289" s="41"/>
      <c r="AH289" s="8"/>
      <c r="AI289" s="41"/>
      <c r="AJ289" s="41"/>
      <c r="AK289" s="42"/>
      <c r="AL289" s="42"/>
      <c r="AM289" s="42"/>
      <c r="AN289" s="42"/>
      <c r="AO289" s="42"/>
      <c r="AP289" s="42"/>
      <c r="AQ289" s="42"/>
      <c r="AR289" s="42"/>
      <c r="AS289" s="42"/>
      <c r="AT289" s="41"/>
    </row>
    <row r="290" ht="13.5" customHeight="1">
      <c r="A290" s="10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30"/>
      <c r="Z290" s="30"/>
      <c r="AA290" s="41"/>
      <c r="AB290" s="41"/>
      <c r="AC290" s="41"/>
      <c r="AD290" s="41"/>
      <c r="AE290" s="41"/>
      <c r="AF290" s="41"/>
      <c r="AG290" s="41"/>
      <c r="AH290" s="8"/>
      <c r="AI290" s="41"/>
      <c r="AJ290" s="41"/>
      <c r="AK290" s="42"/>
      <c r="AL290" s="42"/>
      <c r="AM290" s="42"/>
      <c r="AN290" s="42"/>
      <c r="AO290" s="42"/>
      <c r="AP290" s="42"/>
      <c r="AQ290" s="42"/>
      <c r="AR290" s="42"/>
      <c r="AS290" s="42"/>
      <c r="AT290" s="41"/>
    </row>
    <row r="291" ht="13.5" customHeight="1">
      <c r="A291" s="10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30"/>
      <c r="Z291" s="30"/>
      <c r="AA291" s="41"/>
      <c r="AB291" s="41"/>
      <c r="AC291" s="41"/>
      <c r="AD291" s="41"/>
      <c r="AE291" s="41"/>
      <c r="AF291" s="41"/>
      <c r="AG291" s="41"/>
      <c r="AH291" s="8"/>
      <c r="AI291" s="41"/>
      <c r="AJ291" s="41"/>
      <c r="AK291" s="42"/>
      <c r="AL291" s="42"/>
      <c r="AM291" s="42"/>
      <c r="AN291" s="42"/>
      <c r="AO291" s="42"/>
      <c r="AP291" s="42"/>
      <c r="AQ291" s="42"/>
      <c r="AR291" s="42"/>
      <c r="AS291" s="42"/>
      <c r="AT291" s="41"/>
    </row>
    <row r="292" ht="13.5" customHeight="1">
      <c r="A292" s="10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30"/>
      <c r="Z292" s="30"/>
      <c r="AA292" s="41"/>
      <c r="AB292" s="41"/>
      <c r="AC292" s="41"/>
      <c r="AD292" s="41"/>
      <c r="AE292" s="41"/>
      <c r="AF292" s="41"/>
      <c r="AG292" s="41"/>
      <c r="AH292" s="8"/>
      <c r="AI292" s="41"/>
      <c r="AJ292" s="41"/>
      <c r="AK292" s="42"/>
      <c r="AL292" s="42"/>
      <c r="AM292" s="42"/>
      <c r="AN292" s="42"/>
      <c r="AO292" s="42"/>
      <c r="AP292" s="42"/>
      <c r="AQ292" s="42"/>
      <c r="AR292" s="42"/>
      <c r="AS292" s="42"/>
      <c r="AT292" s="41"/>
    </row>
    <row r="293" ht="13.5" customHeight="1">
      <c r="A293" s="10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30"/>
      <c r="Z293" s="30"/>
      <c r="AA293" s="41"/>
      <c r="AB293" s="41"/>
      <c r="AC293" s="41"/>
      <c r="AD293" s="41"/>
      <c r="AE293" s="41"/>
      <c r="AF293" s="41"/>
      <c r="AG293" s="41"/>
      <c r="AH293" s="8"/>
      <c r="AI293" s="41"/>
      <c r="AJ293" s="41"/>
      <c r="AK293" s="42"/>
      <c r="AL293" s="42"/>
      <c r="AM293" s="42"/>
      <c r="AN293" s="42"/>
      <c r="AO293" s="42"/>
      <c r="AP293" s="42"/>
      <c r="AQ293" s="42"/>
      <c r="AR293" s="42"/>
      <c r="AS293" s="42"/>
      <c r="AT293" s="41"/>
    </row>
    <row r="294" ht="13.5" customHeight="1">
      <c r="A294" s="10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30"/>
      <c r="Z294" s="30"/>
      <c r="AA294" s="41"/>
      <c r="AB294" s="41"/>
      <c r="AC294" s="41"/>
      <c r="AD294" s="41"/>
      <c r="AE294" s="41"/>
      <c r="AF294" s="41"/>
      <c r="AG294" s="41"/>
      <c r="AH294" s="8"/>
      <c r="AI294" s="41"/>
      <c r="AJ294" s="41"/>
      <c r="AK294" s="42"/>
      <c r="AL294" s="42"/>
      <c r="AM294" s="42"/>
      <c r="AN294" s="42"/>
      <c r="AO294" s="42"/>
      <c r="AP294" s="42"/>
      <c r="AQ294" s="42"/>
      <c r="AR294" s="42"/>
      <c r="AS294" s="42"/>
      <c r="AT294" s="41"/>
    </row>
    <row r="295" ht="13.5" customHeight="1">
      <c r="A295" s="10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30"/>
      <c r="Z295" s="30"/>
      <c r="AA295" s="41"/>
      <c r="AB295" s="41"/>
      <c r="AC295" s="41"/>
      <c r="AD295" s="41"/>
      <c r="AE295" s="41"/>
      <c r="AF295" s="41"/>
      <c r="AG295" s="41"/>
      <c r="AH295" s="8"/>
      <c r="AI295" s="41"/>
      <c r="AJ295" s="41"/>
      <c r="AK295" s="42"/>
      <c r="AL295" s="42"/>
      <c r="AM295" s="42"/>
      <c r="AN295" s="42"/>
      <c r="AO295" s="42"/>
      <c r="AP295" s="42"/>
      <c r="AQ295" s="42"/>
      <c r="AR295" s="42"/>
      <c r="AS295" s="42"/>
      <c r="AT295" s="41"/>
    </row>
    <row r="296" ht="13.5" customHeight="1">
      <c r="A296" s="10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30"/>
      <c r="Z296" s="30"/>
      <c r="AA296" s="41"/>
      <c r="AB296" s="41"/>
      <c r="AC296" s="41"/>
      <c r="AD296" s="41"/>
      <c r="AE296" s="41"/>
      <c r="AF296" s="41"/>
      <c r="AG296" s="41"/>
      <c r="AH296" s="8"/>
      <c r="AI296" s="41"/>
      <c r="AJ296" s="41"/>
      <c r="AK296" s="42"/>
      <c r="AL296" s="42"/>
      <c r="AM296" s="42"/>
      <c r="AN296" s="42"/>
      <c r="AO296" s="42"/>
      <c r="AP296" s="42"/>
      <c r="AQ296" s="42"/>
      <c r="AR296" s="42"/>
      <c r="AS296" s="42"/>
      <c r="AT296" s="41"/>
    </row>
    <row r="297" ht="13.5" customHeight="1">
      <c r="A297" s="10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30"/>
      <c r="Z297" s="30"/>
      <c r="AA297" s="41"/>
      <c r="AB297" s="41"/>
      <c r="AC297" s="41"/>
      <c r="AD297" s="41"/>
      <c r="AE297" s="41"/>
      <c r="AF297" s="41"/>
      <c r="AG297" s="41"/>
      <c r="AH297" s="8"/>
      <c r="AI297" s="41"/>
      <c r="AJ297" s="41"/>
      <c r="AK297" s="42"/>
      <c r="AL297" s="42"/>
      <c r="AM297" s="42"/>
      <c r="AN297" s="42"/>
      <c r="AO297" s="42"/>
      <c r="AP297" s="42"/>
      <c r="AQ297" s="42"/>
      <c r="AR297" s="42"/>
      <c r="AS297" s="42"/>
      <c r="AT297" s="41"/>
    </row>
    <row r="298" ht="13.5" customHeight="1">
      <c r="A298" s="10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30"/>
      <c r="Z298" s="30"/>
      <c r="AA298" s="41"/>
      <c r="AB298" s="41"/>
      <c r="AC298" s="41"/>
      <c r="AD298" s="41"/>
      <c r="AE298" s="41"/>
      <c r="AF298" s="41"/>
      <c r="AG298" s="41"/>
      <c r="AH298" s="8"/>
      <c r="AI298" s="41"/>
      <c r="AJ298" s="41"/>
      <c r="AK298" s="42"/>
      <c r="AL298" s="42"/>
      <c r="AM298" s="42"/>
      <c r="AN298" s="42"/>
      <c r="AO298" s="42"/>
      <c r="AP298" s="42"/>
      <c r="AQ298" s="42"/>
      <c r="AR298" s="42"/>
      <c r="AS298" s="42"/>
      <c r="AT298" s="41"/>
    </row>
    <row r="299" ht="13.5" customHeight="1">
      <c r="A299" s="10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30"/>
      <c r="Z299" s="30"/>
      <c r="AA299" s="41"/>
      <c r="AB299" s="41"/>
      <c r="AC299" s="41"/>
      <c r="AD299" s="41"/>
      <c r="AE299" s="41"/>
      <c r="AF299" s="41"/>
      <c r="AG299" s="41"/>
      <c r="AH299" s="8"/>
      <c r="AI299" s="41"/>
      <c r="AJ299" s="41"/>
      <c r="AK299" s="42"/>
      <c r="AL299" s="42"/>
      <c r="AM299" s="42"/>
      <c r="AN299" s="42"/>
      <c r="AO299" s="42"/>
      <c r="AP299" s="42"/>
      <c r="AQ299" s="42"/>
      <c r="AR299" s="42"/>
      <c r="AS299" s="42"/>
      <c r="AT299" s="41"/>
    </row>
    <row r="300" ht="13.5" customHeight="1">
      <c r="A300" s="10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30"/>
      <c r="Z300" s="30"/>
      <c r="AA300" s="41"/>
      <c r="AB300" s="41"/>
      <c r="AC300" s="41"/>
      <c r="AD300" s="41"/>
      <c r="AE300" s="41"/>
      <c r="AF300" s="41"/>
      <c r="AG300" s="41"/>
      <c r="AH300" s="8"/>
      <c r="AI300" s="41"/>
      <c r="AJ300" s="41"/>
      <c r="AK300" s="42"/>
      <c r="AL300" s="42"/>
      <c r="AM300" s="42"/>
      <c r="AN300" s="42"/>
      <c r="AO300" s="42"/>
      <c r="AP300" s="42"/>
      <c r="AQ300" s="42"/>
      <c r="AR300" s="42"/>
      <c r="AS300" s="42"/>
      <c r="AT300" s="41"/>
    </row>
    <row r="301" ht="13.5" customHeight="1">
      <c r="A301" s="10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30"/>
      <c r="Z301" s="30"/>
      <c r="AA301" s="41"/>
      <c r="AB301" s="41"/>
      <c r="AC301" s="41"/>
      <c r="AD301" s="41"/>
      <c r="AE301" s="41"/>
      <c r="AF301" s="41"/>
      <c r="AG301" s="41"/>
      <c r="AH301" s="8"/>
      <c r="AI301" s="41"/>
      <c r="AJ301" s="41"/>
      <c r="AK301" s="42"/>
      <c r="AL301" s="42"/>
      <c r="AM301" s="42"/>
      <c r="AN301" s="42"/>
      <c r="AO301" s="42"/>
      <c r="AP301" s="42"/>
      <c r="AQ301" s="42"/>
      <c r="AR301" s="42"/>
      <c r="AS301" s="42"/>
      <c r="AT301" s="41"/>
    </row>
    <row r="302" ht="13.5" customHeight="1">
      <c r="A302" s="10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30"/>
      <c r="Z302" s="30"/>
      <c r="AA302" s="41"/>
      <c r="AB302" s="41"/>
      <c r="AC302" s="41"/>
      <c r="AD302" s="41"/>
      <c r="AE302" s="41"/>
      <c r="AF302" s="41"/>
      <c r="AG302" s="41"/>
      <c r="AH302" s="8"/>
      <c r="AI302" s="41"/>
      <c r="AJ302" s="41"/>
      <c r="AK302" s="42"/>
      <c r="AL302" s="42"/>
      <c r="AM302" s="42"/>
      <c r="AN302" s="42"/>
      <c r="AO302" s="42"/>
      <c r="AP302" s="42"/>
      <c r="AQ302" s="42"/>
      <c r="AR302" s="42"/>
      <c r="AS302" s="42"/>
      <c r="AT302" s="41"/>
    </row>
    <row r="303" ht="13.5" customHeight="1">
      <c r="A303" s="10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30"/>
      <c r="Z303" s="30"/>
      <c r="AA303" s="41"/>
      <c r="AB303" s="41"/>
      <c r="AC303" s="41"/>
      <c r="AD303" s="41"/>
      <c r="AE303" s="41"/>
      <c r="AF303" s="41"/>
      <c r="AG303" s="41"/>
      <c r="AH303" s="8"/>
      <c r="AI303" s="41"/>
      <c r="AJ303" s="41"/>
      <c r="AK303" s="42"/>
      <c r="AL303" s="42"/>
      <c r="AM303" s="42"/>
      <c r="AN303" s="42"/>
      <c r="AO303" s="42"/>
      <c r="AP303" s="42"/>
      <c r="AQ303" s="42"/>
      <c r="AR303" s="42"/>
      <c r="AS303" s="42"/>
      <c r="AT303" s="41"/>
    </row>
    <row r="304" ht="13.5" customHeight="1">
      <c r="A304" s="10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30"/>
      <c r="Z304" s="30"/>
      <c r="AA304" s="41"/>
      <c r="AB304" s="41"/>
      <c r="AC304" s="41"/>
      <c r="AD304" s="41"/>
      <c r="AE304" s="41"/>
      <c r="AF304" s="41"/>
      <c r="AG304" s="41"/>
      <c r="AH304" s="8"/>
      <c r="AI304" s="41"/>
      <c r="AJ304" s="41"/>
      <c r="AK304" s="42"/>
      <c r="AL304" s="42"/>
      <c r="AM304" s="42"/>
      <c r="AN304" s="42"/>
      <c r="AO304" s="42"/>
      <c r="AP304" s="42"/>
      <c r="AQ304" s="42"/>
      <c r="AR304" s="42"/>
      <c r="AS304" s="42"/>
      <c r="AT304" s="41"/>
    </row>
    <row r="305" ht="13.5" customHeight="1">
      <c r="A305" s="10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30"/>
      <c r="Z305" s="30"/>
      <c r="AA305" s="41"/>
      <c r="AB305" s="41"/>
      <c r="AC305" s="41"/>
      <c r="AD305" s="41"/>
      <c r="AE305" s="41"/>
      <c r="AF305" s="41"/>
      <c r="AG305" s="41"/>
      <c r="AH305" s="8"/>
      <c r="AI305" s="41"/>
      <c r="AJ305" s="41"/>
      <c r="AK305" s="42"/>
      <c r="AL305" s="42"/>
      <c r="AM305" s="42"/>
      <c r="AN305" s="42"/>
      <c r="AO305" s="42"/>
      <c r="AP305" s="42"/>
      <c r="AQ305" s="42"/>
      <c r="AR305" s="42"/>
      <c r="AS305" s="42"/>
      <c r="AT305" s="41"/>
    </row>
    <row r="306" ht="13.5" customHeight="1">
      <c r="A306" s="10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30"/>
      <c r="Z306" s="30"/>
      <c r="AA306" s="41"/>
      <c r="AB306" s="41"/>
      <c r="AC306" s="41"/>
      <c r="AD306" s="41"/>
      <c r="AE306" s="41"/>
      <c r="AF306" s="41"/>
      <c r="AG306" s="41"/>
      <c r="AH306" s="8"/>
      <c r="AI306" s="41"/>
      <c r="AJ306" s="41"/>
      <c r="AK306" s="42"/>
      <c r="AL306" s="42"/>
      <c r="AM306" s="42"/>
      <c r="AN306" s="42"/>
      <c r="AO306" s="42"/>
      <c r="AP306" s="42"/>
      <c r="AQ306" s="42"/>
      <c r="AR306" s="42"/>
      <c r="AS306" s="42"/>
      <c r="AT306" s="41"/>
    </row>
    <row r="307" ht="13.5" customHeight="1">
      <c r="A307" s="10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30"/>
      <c r="Z307" s="30"/>
      <c r="AA307" s="41"/>
      <c r="AB307" s="41"/>
      <c r="AC307" s="41"/>
      <c r="AD307" s="41"/>
      <c r="AE307" s="41"/>
      <c r="AF307" s="41"/>
      <c r="AG307" s="41"/>
      <c r="AH307" s="8"/>
      <c r="AI307" s="41"/>
      <c r="AJ307" s="41"/>
      <c r="AK307" s="42"/>
      <c r="AL307" s="42"/>
      <c r="AM307" s="42"/>
      <c r="AN307" s="42"/>
      <c r="AO307" s="42"/>
      <c r="AP307" s="42"/>
      <c r="AQ307" s="42"/>
      <c r="AR307" s="42"/>
      <c r="AS307" s="42"/>
      <c r="AT307" s="41"/>
    </row>
    <row r="308" ht="13.5" customHeight="1">
      <c r="A308" s="10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30"/>
      <c r="Z308" s="30"/>
      <c r="AA308" s="41"/>
      <c r="AB308" s="41"/>
      <c r="AC308" s="41"/>
      <c r="AD308" s="41"/>
      <c r="AE308" s="41"/>
      <c r="AF308" s="41"/>
      <c r="AG308" s="41"/>
      <c r="AH308" s="8"/>
      <c r="AI308" s="41"/>
      <c r="AJ308" s="41"/>
      <c r="AK308" s="42"/>
      <c r="AL308" s="42"/>
      <c r="AM308" s="42"/>
      <c r="AN308" s="42"/>
      <c r="AO308" s="42"/>
      <c r="AP308" s="42"/>
      <c r="AQ308" s="42"/>
      <c r="AR308" s="42"/>
      <c r="AS308" s="42"/>
      <c r="AT308" s="41"/>
    </row>
    <row r="309" ht="13.5" customHeight="1">
      <c r="A309" s="10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30"/>
      <c r="Z309" s="30"/>
      <c r="AA309" s="41"/>
      <c r="AB309" s="41"/>
      <c r="AC309" s="41"/>
      <c r="AD309" s="41"/>
      <c r="AE309" s="41"/>
      <c r="AF309" s="41"/>
      <c r="AG309" s="41"/>
      <c r="AH309" s="8"/>
      <c r="AI309" s="41"/>
      <c r="AJ309" s="41"/>
      <c r="AK309" s="42"/>
      <c r="AL309" s="42"/>
      <c r="AM309" s="42"/>
      <c r="AN309" s="42"/>
      <c r="AO309" s="42"/>
      <c r="AP309" s="42"/>
      <c r="AQ309" s="42"/>
      <c r="AR309" s="42"/>
      <c r="AS309" s="42"/>
      <c r="AT309" s="41"/>
    </row>
    <row r="310" ht="13.5" customHeight="1">
      <c r="A310" s="10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30"/>
      <c r="Z310" s="30"/>
      <c r="AA310" s="41"/>
      <c r="AB310" s="41"/>
      <c r="AC310" s="41"/>
      <c r="AD310" s="41"/>
      <c r="AE310" s="41"/>
      <c r="AF310" s="41"/>
      <c r="AG310" s="41"/>
      <c r="AH310" s="8"/>
      <c r="AI310" s="41"/>
      <c r="AJ310" s="41"/>
      <c r="AK310" s="42"/>
      <c r="AL310" s="42"/>
      <c r="AM310" s="42"/>
      <c r="AN310" s="42"/>
      <c r="AO310" s="42"/>
      <c r="AP310" s="42"/>
      <c r="AQ310" s="42"/>
      <c r="AR310" s="42"/>
      <c r="AS310" s="42"/>
      <c r="AT310" s="41"/>
    </row>
    <row r="311" ht="13.5" customHeight="1">
      <c r="A311" s="10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30"/>
      <c r="Z311" s="30"/>
      <c r="AA311" s="41"/>
      <c r="AB311" s="41"/>
      <c r="AC311" s="41"/>
      <c r="AD311" s="41"/>
      <c r="AE311" s="41"/>
      <c r="AF311" s="41"/>
      <c r="AG311" s="41"/>
      <c r="AH311" s="8"/>
      <c r="AI311" s="41"/>
      <c r="AJ311" s="41"/>
      <c r="AK311" s="42"/>
      <c r="AL311" s="42"/>
      <c r="AM311" s="42"/>
      <c r="AN311" s="42"/>
      <c r="AO311" s="42"/>
      <c r="AP311" s="42"/>
      <c r="AQ311" s="42"/>
      <c r="AR311" s="42"/>
      <c r="AS311" s="42"/>
      <c r="AT311" s="41"/>
    </row>
    <row r="312" ht="13.5" customHeight="1">
      <c r="A312" s="10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30"/>
      <c r="Z312" s="30"/>
      <c r="AA312" s="41"/>
      <c r="AB312" s="41"/>
      <c r="AC312" s="41"/>
      <c r="AD312" s="41"/>
      <c r="AE312" s="41"/>
      <c r="AF312" s="41"/>
      <c r="AG312" s="41"/>
      <c r="AH312" s="8"/>
      <c r="AI312" s="41"/>
      <c r="AJ312" s="41"/>
      <c r="AK312" s="42"/>
      <c r="AL312" s="42"/>
      <c r="AM312" s="42"/>
      <c r="AN312" s="42"/>
      <c r="AO312" s="42"/>
      <c r="AP312" s="42"/>
      <c r="AQ312" s="42"/>
      <c r="AR312" s="42"/>
      <c r="AS312" s="42"/>
      <c r="AT312" s="41"/>
    </row>
    <row r="313" ht="13.5" customHeight="1">
      <c r="A313" s="10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30"/>
      <c r="Z313" s="30"/>
      <c r="AA313" s="41"/>
      <c r="AB313" s="41"/>
      <c r="AC313" s="41"/>
      <c r="AD313" s="41"/>
      <c r="AE313" s="41"/>
      <c r="AF313" s="41"/>
      <c r="AG313" s="41"/>
      <c r="AH313" s="8"/>
      <c r="AI313" s="41"/>
      <c r="AJ313" s="41"/>
      <c r="AK313" s="42"/>
      <c r="AL313" s="42"/>
      <c r="AM313" s="42"/>
      <c r="AN313" s="42"/>
      <c r="AO313" s="42"/>
      <c r="AP313" s="42"/>
      <c r="AQ313" s="42"/>
      <c r="AR313" s="42"/>
      <c r="AS313" s="42"/>
      <c r="AT313" s="41"/>
    </row>
    <row r="314" ht="13.5" customHeight="1">
      <c r="A314" s="10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30"/>
      <c r="Z314" s="30"/>
      <c r="AA314" s="41"/>
      <c r="AB314" s="41"/>
      <c r="AC314" s="41"/>
      <c r="AD314" s="41"/>
      <c r="AE314" s="41"/>
      <c r="AF314" s="41"/>
      <c r="AG314" s="41"/>
      <c r="AH314" s="8"/>
      <c r="AI314" s="41"/>
      <c r="AJ314" s="41"/>
      <c r="AK314" s="42"/>
      <c r="AL314" s="42"/>
      <c r="AM314" s="42"/>
      <c r="AN314" s="42"/>
      <c r="AO314" s="42"/>
      <c r="AP314" s="42"/>
      <c r="AQ314" s="42"/>
      <c r="AR314" s="42"/>
      <c r="AS314" s="42"/>
      <c r="AT314" s="41"/>
    </row>
    <row r="315" ht="13.5" customHeight="1">
      <c r="A315" s="10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30"/>
      <c r="Z315" s="30"/>
      <c r="AA315" s="41"/>
      <c r="AB315" s="41"/>
      <c r="AC315" s="41"/>
      <c r="AD315" s="41"/>
      <c r="AE315" s="41"/>
      <c r="AF315" s="41"/>
      <c r="AG315" s="41"/>
      <c r="AH315" s="8"/>
      <c r="AI315" s="41"/>
      <c r="AJ315" s="41"/>
      <c r="AK315" s="42"/>
      <c r="AL315" s="42"/>
      <c r="AM315" s="42"/>
      <c r="AN315" s="42"/>
      <c r="AO315" s="42"/>
      <c r="AP315" s="42"/>
      <c r="AQ315" s="42"/>
      <c r="AR315" s="42"/>
      <c r="AS315" s="42"/>
      <c r="AT315" s="41"/>
    </row>
    <row r="316" ht="13.5" customHeight="1">
      <c r="A316" s="10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30"/>
      <c r="Z316" s="30"/>
      <c r="AA316" s="41"/>
      <c r="AB316" s="41"/>
      <c r="AC316" s="41"/>
      <c r="AD316" s="41"/>
      <c r="AE316" s="41"/>
      <c r="AF316" s="41"/>
      <c r="AG316" s="41"/>
      <c r="AH316" s="8"/>
      <c r="AI316" s="41"/>
      <c r="AJ316" s="41"/>
      <c r="AK316" s="42"/>
      <c r="AL316" s="42"/>
      <c r="AM316" s="42"/>
      <c r="AN316" s="42"/>
      <c r="AO316" s="42"/>
      <c r="AP316" s="42"/>
      <c r="AQ316" s="42"/>
      <c r="AR316" s="42"/>
      <c r="AS316" s="42"/>
      <c r="AT316" s="41"/>
    </row>
    <row r="317" ht="13.5" customHeight="1">
      <c r="A317" s="10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30"/>
      <c r="Z317" s="30"/>
      <c r="AA317" s="41"/>
      <c r="AB317" s="41"/>
      <c r="AC317" s="41"/>
      <c r="AD317" s="41"/>
      <c r="AE317" s="41"/>
      <c r="AF317" s="41"/>
      <c r="AG317" s="41"/>
      <c r="AH317" s="8"/>
      <c r="AI317" s="41"/>
      <c r="AJ317" s="41"/>
      <c r="AK317" s="42"/>
      <c r="AL317" s="42"/>
      <c r="AM317" s="42"/>
      <c r="AN317" s="42"/>
      <c r="AO317" s="42"/>
      <c r="AP317" s="42"/>
      <c r="AQ317" s="42"/>
      <c r="AR317" s="42"/>
      <c r="AS317" s="42"/>
      <c r="AT317" s="41"/>
    </row>
    <row r="318" ht="13.5" customHeight="1">
      <c r="A318" s="10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30"/>
      <c r="Z318" s="30"/>
      <c r="AA318" s="41"/>
      <c r="AB318" s="41"/>
      <c r="AC318" s="41"/>
      <c r="AD318" s="41"/>
      <c r="AE318" s="41"/>
      <c r="AF318" s="41"/>
      <c r="AG318" s="41"/>
      <c r="AH318" s="8"/>
      <c r="AI318" s="41"/>
      <c r="AJ318" s="41"/>
      <c r="AK318" s="42"/>
      <c r="AL318" s="42"/>
      <c r="AM318" s="42"/>
      <c r="AN318" s="42"/>
      <c r="AO318" s="42"/>
      <c r="AP318" s="42"/>
      <c r="AQ318" s="42"/>
      <c r="AR318" s="42"/>
      <c r="AS318" s="42"/>
      <c r="AT318" s="41"/>
    </row>
    <row r="319" ht="13.5" customHeight="1">
      <c r="A319" s="10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30"/>
      <c r="Z319" s="30"/>
      <c r="AA319" s="41"/>
      <c r="AB319" s="41"/>
      <c r="AC319" s="41"/>
      <c r="AD319" s="41"/>
      <c r="AE319" s="41"/>
      <c r="AF319" s="41"/>
      <c r="AG319" s="41"/>
      <c r="AH319" s="8"/>
      <c r="AI319" s="41"/>
      <c r="AJ319" s="41"/>
      <c r="AK319" s="42"/>
      <c r="AL319" s="42"/>
      <c r="AM319" s="42"/>
      <c r="AN319" s="42"/>
      <c r="AO319" s="42"/>
      <c r="AP319" s="42"/>
      <c r="AQ319" s="42"/>
      <c r="AR319" s="42"/>
      <c r="AS319" s="42"/>
      <c r="AT319" s="41"/>
    </row>
    <row r="320" ht="13.5" customHeight="1">
      <c r="A320" s="10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30"/>
      <c r="Z320" s="30"/>
      <c r="AA320" s="41"/>
      <c r="AB320" s="41"/>
      <c r="AC320" s="41"/>
      <c r="AD320" s="41"/>
      <c r="AE320" s="41"/>
      <c r="AF320" s="41"/>
      <c r="AG320" s="41"/>
      <c r="AH320" s="8"/>
      <c r="AI320" s="41"/>
      <c r="AJ320" s="41"/>
      <c r="AK320" s="42"/>
      <c r="AL320" s="42"/>
      <c r="AM320" s="42"/>
      <c r="AN320" s="42"/>
      <c r="AO320" s="42"/>
      <c r="AP320" s="42"/>
      <c r="AQ320" s="42"/>
      <c r="AR320" s="42"/>
      <c r="AS320" s="42"/>
      <c r="AT320" s="41"/>
    </row>
    <row r="321" ht="13.5" customHeight="1">
      <c r="A321" s="10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30"/>
      <c r="Z321" s="30"/>
      <c r="AA321" s="41"/>
      <c r="AB321" s="41"/>
      <c r="AC321" s="41"/>
      <c r="AD321" s="41"/>
      <c r="AE321" s="41"/>
      <c r="AF321" s="41"/>
      <c r="AG321" s="41"/>
      <c r="AH321" s="8"/>
      <c r="AI321" s="41"/>
      <c r="AJ321" s="41"/>
      <c r="AK321" s="42"/>
      <c r="AL321" s="42"/>
      <c r="AM321" s="42"/>
      <c r="AN321" s="42"/>
      <c r="AO321" s="42"/>
      <c r="AP321" s="42"/>
      <c r="AQ321" s="42"/>
      <c r="AR321" s="42"/>
      <c r="AS321" s="42"/>
      <c r="AT321" s="41"/>
    </row>
    <row r="322" ht="13.5" customHeight="1">
      <c r="A322" s="10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30"/>
      <c r="Z322" s="30"/>
      <c r="AA322" s="41"/>
      <c r="AB322" s="41"/>
      <c r="AC322" s="41"/>
      <c r="AD322" s="41"/>
      <c r="AE322" s="41"/>
      <c r="AF322" s="41"/>
      <c r="AG322" s="41"/>
      <c r="AH322" s="8"/>
      <c r="AI322" s="41"/>
      <c r="AJ322" s="41"/>
      <c r="AK322" s="42"/>
      <c r="AL322" s="42"/>
      <c r="AM322" s="42"/>
      <c r="AN322" s="42"/>
      <c r="AO322" s="42"/>
      <c r="AP322" s="42"/>
      <c r="AQ322" s="42"/>
      <c r="AR322" s="42"/>
      <c r="AS322" s="42"/>
      <c r="AT322" s="41"/>
    </row>
    <row r="323" ht="13.5" customHeight="1">
      <c r="A323" s="10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30"/>
      <c r="Z323" s="30"/>
      <c r="AA323" s="41"/>
      <c r="AB323" s="41"/>
      <c r="AC323" s="41"/>
      <c r="AD323" s="41"/>
      <c r="AE323" s="41"/>
      <c r="AF323" s="41"/>
      <c r="AG323" s="41"/>
      <c r="AH323" s="8"/>
      <c r="AI323" s="41"/>
      <c r="AJ323" s="41"/>
      <c r="AK323" s="42"/>
      <c r="AL323" s="42"/>
      <c r="AM323" s="42"/>
      <c r="AN323" s="42"/>
      <c r="AO323" s="42"/>
      <c r="AP323" s="42"/>
      <c r="AQ323" s="42"/>
      <c r="AR323" s="42"/>
      <c r="AS323" s="42"/>
      <c r="AT323" s="41"/>
    </row>
    <row r="324" ht="13.5" customHeight="1">
      <c r="A324" s="10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30"/>
      <c r="Z324" s="30"/>
      <c r="AA324" s="41"/>
      <c r="AB324" s="41"/>
      <c r="AC324" s="41"/>
      <c r="AD324" s="41"/>
      <c r="AE324" s="41"/>
      <c r="AF324" s="41"/>
      <c r="AG324" s="41"/>
      <c r="AH324" s="8"/>
      <c r="AI324" s="41"/>
      <c r="AJ324" s="41"/>
      <c r="AK324" s="42"/>
      <c r="AL324" s="42"/>
      <c r="AM324" s="42"/>
      <c r="AN324" s="42"/>
      <c r="AO324" s="42"/>
      <c r="AP324" s="42"/>
      <c r="AQ324" s="42"/>
      <c r="AR324" s="42"/>
      <c r="AS324" s="42"/>
      <c r="AT324" s="41"/>
    </row>
    <row r="325" ht="13.5" customHeight="1">
      <c r="A325" s="10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30"/>
      <c r="Z325" s="30"/>
      <c r="AA325" s="41"/>
      <c r="AB325" s="41"/>
      <c r="AC325" s="41"/>
      <c r="AD325" s="41"/>
      <c r="AE325" s="41"/>
      <c r="AF325" s="41"/>
      <c r="AG325" s="41"/>
      <c r="AH325" s="8"/>
      <c r="AI325" s="41"/>
      <c r="AJ325" s="41"/>
      <c r="AK325" s="42"/>
      <c r="AL325" s="42"/>
      <c r="AM325" s="42"/>
      <c r="AN325" s="42"/>
      <c r="AO325" s="42"/>
      <c r="AP325" s="42"/>
      <c r="AQ325" s="42"/>
      <c r="AR325" s="42"/>
      <c r="AS325" s="42"/>
      <c r="AT325" s="41"/>
    </row>
    <row r="326" ht="13.5" customHeight="1">
      <c r="A326" s="10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30"/>
      <c r="Z326" s="30"/>
      <c r="AA326" s="41"/>
      <c r="AB326" s="41"/>
      <c r="AC326" s="41"/>
      <c r="AD326" s="41"/>
      <c r="AE326" s="41"/>
      <c r="AF326" s="41"/>
      <c r="AG326" s="41"/>
      <c r="AH326" s="8"/>
      <c r="AI326" s="41"/>
      <c r="AJ326" s="41"/>
      <c r="AK326" s="42"/>
      <c r="AL326" s="42"/>
      <c r="AM326" s="42"/>
      <c r="AN326" s="42"/>
      <c r="AO326" s="42"/>
      <c r="AP326" s="42"/>
      <c r="AQ326" s="42"/>
      <c r="AR326" s="42"/>
      <c r="AS326" s="42"/>
      <c r="AT326" s="41"/>
    </row>
    <row r="327" ht="13.5" customHeight="1">
      <c r="A327" s="10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30"/>
      <c r="Z327" s="30"/>
      <c r="AA327" s="41"/>
      <c r="AB327" s="41"/>
      <c r="AC327" s="41"/>
      <c r="AD327" s="41"/>
      <c r="AE327" s="41"/>
      <c r="AF327" s="41"/>
      <c r="AG327" s="41"/>
      <c r="AH327" s="8"/>
      <c r="AI327" s="41"/>
      <c r="AJ327" s="41"/>
      <c r="AK327" s="42"/>
      <c r="AL327" s="42"/>
      <c r="AM327" s="42"/>
      <c r="AN327" s="42"/>
      <c r="AO327" s="42"/>
      <c r="AP327" s="42"/>
      <c r="AQ327" s="42"/>
      <c r="AR327" s="42"/>
      <c r="AS327" s="42"/>
      <c r="AT327" s="41"/>
    </row>
    <row r="328" ht="13.5" customHeight="1">
      <c r="A328" s="10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30"/>
      <c r="Z328" s="30"/>
      <c r="AA328" s="41"/>
      <c r="AB328" s="41"/>
      <c r="AC328" s="41"/>
      <c r="AD328" s="41"/>
      <c r="AE328" s="41"/>
      <c r="AF328" s="41"/>
      <c r="AG328" s="41"/>
      <c r="AH328" s="8"/>
      <c r="AI328" s="41"/>
      <c r="AJ328" s="41"/>
      <c r="AK328" s="42"/>
      <c r="AL328" s="42"/>
      <c r="AM328" s="42"/>
      <c r="AN328" s="42"/>
      <c r="AO328" s="42"/>
      <c r="AP328" s="42"/>
      <c r="AQ328" s="42"/>
      <c r="AR328" s="42"/>
      <c r="AS328" s="42"/>
      <c r="AT328" s="41"/>
    </row>
    <row r="329" ht="13.5" customHeight="1">
      <c r="A329" s="10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30"/>
      <c r="Z329" s="30"/>
      <c r="AA329" s="41"/>
      <c r="AB329" s="41"/>
      <c r="AC329" s="41"/>
      <c r="AD329" s="41"/>
      <c r="AE329" s="41"/>
      <c r="AF329" s="41"/>
      <c r="AG329" s="41"/>
      <c r="AH329" s="8"/>
      <c r="AI329" s="41"/>
      <c r="AJ329" s="41"/>
      <c r="AK329" s="42"/>
      <c r="AL329" s="42"/>
      <c r="AM329" s="42"/>
      <c r="AN329" s="42"/>
      <c r="AO329" s="42"/>
      <c r="AP329" s="42"/>
      <c r="AQ329" s="42"/>
      <c r="AR329" s="42"/>
      <c r="AS329" s="42"/>
      <c r="AT329" s="41"/>
    </row>
    <row r="330" ht="13.5" customHeight="1">
      <c r="A330" s="10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30"/>
      <c r="Z330" s="30"/>
      <c r="AA330" s="41"/>
      <c r="AB330" s="41"/>
      <c r="AC330" s="41"/>
      <c r="AD330" s="41"/>
      <c r="AE330" s="41"/>
      <c r="AF330" s="41"/>
      <c r="AG330" s="41"/>
      <c r="AH330" s="8"/>
      <c r="AI330" s="41"/>
      <c r="AJ330" s="41"/>
      <c r="AK330" s="42"/>
      <c r="AL330" s="42"/>
      <c r="AM330" s="42"/>
      <c r="AN330" s="42"/>
      <c r="AO330" s="42"/>
      <c r="AP330" s="42"/>
      <c r="AQ330" s="42"/>
      <c r="AR330" s="42"/>
      <c r="AS330" s="42"/>
      <c r="AT330" s="41"/>
    </row>
    <row r="331" ht="13.5" customHeight="1">
      <c r="A331" s="10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30"/>
      <c r="Z331" s="30"/>
      <c r="AA331" s="41"/>
      <c r="AB331" s="41"/>
      <c r="AC331" s="41"/>
      <c r="AD331" s="41"/>
      <c r="AE331" s="41"/>
      <c r="AF331" s="41"/>
      <c r="AG331" s="41"/>
      <c r="AH331" s="8"/>
      <c r="AI331" s="41"/>
      <c r="AJ331" s="41"/>
      <c r="AK331" s="42"/>
      <c r="AL331" s="42"/>
      <c r="AM331" s="42"/>
      <c r="AN331" s="42"/>
      <c r="AO331" s="42"/>
      <c r="AP331" s="42"/>
      <c r="AQ331" s="42"/>
      <c r="AR331" s="42"/>
      <c r="AS331" s="42"/>
      <c r="AT331" s="41"/>
    </row>
    <row r="332" ht="13.5" customHeight="1">
      <c r="A332" s="10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30"/>
      <c r="Z332" s="30"/>
      <c r="AA332" s="41"/>
      <c r="AB332" s="41"/>
      <c r="AC332" s="41"/>
      <c r="AD332" s="41"/>
      <c r="AE332" s="41"/>
      <c r="AF332" s="41"/>
      <c r="AG332" s="41"/>
      <c r="AH332" s="8"/>
      <c r="AI332" s="41"/>
      <c r="AJ332" s="41"/>
      <c r="AK332" s="42"/>
      <c r="AL332" s="42"/>
      <c r="AM332" s="42"/>
      <c r="AN332" s="42"/>
      <c r="AO332" s="42"/>
      <c r="AP332" s="42"/>
      <c r="AQ332" s="42"/>
      <c r="AR332" s="42"/>
      <c r="AS332" s="42"/>
      <c r="AT332" s="41"/>
    </row>
    <row r="333" ht="13.5" customHeight="1">
      <c r="A333" s="10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30"/>
      <c r="Z333" s="30"/>
      <c r="AA333" s="41"/>
      <c r="AB333" s="41"/>
      <c r="AC333" s="41"/>
      <c r="AD333" s="41"/>
      <c r="AE333" s="41"/>
      <c r="AF333" s="41"/>
      <c r="AG333" s="41"/>
      <c r="AH333" s="8"/>
      <c r="AI333" s="41"/>
      <c r="AJ333" s="41"/>
      <c r="AK333" s="42"/>
      <c r="AL333" s="42"/>
      <c r="AM333" s="42"/>
      <c r="AN333" s="42"/>
      <c r="AO333" s="42"/>
      <c r="AP333" s="42"/>
      <c r="AQ333" s="42"/>
      <c r="AR333" s="42"/>
      <c r="AS333" s="42"/>
      <c r="AT333" s="41"/>
    </row>
    <row r="334" ht="13.5" customHeight="1">
      <c r="A334" s="10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30"/>
      <c r="Z334" s="30"/>
      <c r="AA334" s="41"/>
      <c r="AB334" s="41"/>
      <c r="AC334" s="41"/>
      <c r="AD334" s="41"/>
      <c r="AE334" s="41"/>
      <c r="AF334" s="41"/>
      <c r="AG334" s="41"/>
      <c r="AH334" s="8"/>
      <c r="AI334" s="41"/>
      <c r="AJ334" s="41"/>
      <c r="AK334" s="42"/>
      <c r="AL334" s="42"/>
      <c r="AM334" s="42"/>
      <c r="AN334" s="42"/>
      <c r="AO334" s="42"/>
      <c r="AP334" s="42"/>
      <c r="AQ334" s="42"/>
      <c r="AR334" s="42"/>
      <c r="AS334" s="42"/>
      <c r="AT334" s="41"/>
    </row>
    <row r="335" ht="13.5" customHeight="1">
      <c r="A335" s="10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30"/>
      <c r="Z335" s="30"/>
      <c r="AA335" s="41"/>
      <c r="AB335" s="41"/>
      <c r="AC335" s="41"/>
      <c r="AD335" s="41"/>
      <c r="AE335" s="41"/>
      <c r="AF335" s="41"/>
      <c r="AG335" s="41"/>
      <c r="AH335" s="8"/>
      <c r="AI335" s="41"/>
      <c r="AJ335" s="41"/>
      <c r="AK335" s="42"/>
      <c r="AL335" s="42"/>
      <c r="AM335" s="42"/>
      <c r="AN335" s="42"/>
      <c r="AO335" s="42"/>
      <c r="AP335" s="42"/>
      <c r="AQ335" s="42"/>
      <c r="AR335" s="42"/>
      <c r="AS335" s="42"/>
      <c r="AT335" s="41"/>
    </row>
    <row r="336" ht="13.5" customHeight="1">
      <c r="A336" s="10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30"/>
      <c r="Z336" s="30"/>
      <c r="AA336" s="41"/>
      <c r="AB336" s="41"/>
      <c r="AC336" s="41"/>
      <c r="AD336" s="41"/>
      <c r="AE336" s="41"/>
      <c r="AF336" s="41"/>
      <c r="AG336" s="41"/>
      <c r="AH336" s="8"/>
      <c r="AI336" s="41"/>
      <c r="AJ336" s="41"/>
      <c r="AK336" s="42"/>
      <c r="AL336" s="42"/>
      <c r="AM336" s="42"/>
      <c r="AN336" s="42"/>
      <c r="AO336" s="42"/>
      <c r="AP336" s="42"/>
      <c r="AQ336" s="42"/>
      <c r="AR336" s="42"/>
      <c r="AS336" s="42"/>
      <c r="AT336" s="41"/>
    </row>
    <row r="337" ht="13.5" customHeight="1">
      <c r="A337" s="10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30"/>
      <c r="Z337" s="30"/>
      <c r="AA337" s="41"/>
      <c r="AB337" s="41"/>
      <c r="AC337" s="41"/>
      <c r="AD337" s="41"/>
      <c r="AE337" s="41"/>
      <c r="AF337" s="41"/>
      <c r="AG337" s="41"/>
      <c r="AH337" s="8"/>
      <c r="AI337" s="41"/>
      <c r="AJ337" s="41"/>
      <c r="AK337" s="42"/>
      <c r="AL337" s="42"/>
      <c r="AM337" s="42"/>
      <c r="AN337" s="42"/>
      <c r="AO337" s="42"/>
      <c r="AP337" s="42"/>
      <c r="AQ337" s="42"/>
      <c r="AR337" s="42"/>
      <c r="AS337" s="42"/>
      <c r="AT337" s="41"/>
    </row>
    <row r="338" ht="13.5" customHeight="1">
      <c r="A338" s="10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30"/>
      <c r="Z338" s="30"/>
      <c r="AA338" s="41"/>
      <c r="AB338" s="41"/>
      <c r="AC338" s="41"/>
      <c r="AD338" s="41"/>
      <c r="AE338" s="41"/>
      <c r="AF338" s="41"/>
      <c r="AG338" s="41"/>
      <c r="AH338" s="8"/>
      <c r="AI338" s="41"/>
      <c r="AJ338" s="41"/>
      <c r="AK338" s="42"/>
      <c r="AL338" s="42"/>
      <c r="AM338" s="42"/>
      <c r="AN338" s="42"/>
      <c r="AO338" s="42"/>
      <c r="AP338" s="42"/>
      <c r="AQ338" s="42"/>
      <c r="AR338" s="42"/>
      <c r="AS338" s="42"/>
      <c r="AT338" s="41"/>
    </row>
    <row r="339" ht="13.5" customHeight="1">
      <c r="A339" s="10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30"/>
      <c r="Z339" s="30"/>
      <c r="AA339" s="41"/>
      <c r="AB339" s="41"/>
      <c r="AC339" s="41"/>
      <c r="AD339" s="41"/>
      <c r="AE339" s="41"/>
      <c r="AF339" s="41"/>
      <c r="AG339" s="41"/>
      <c r="AH339" s="8"/>
      <c r="AI339" s="41"/>
      <c r="AJ339" s="41"/>
      <c r="AK339" s="42"/>
      <c r="AL339" s="42"/>
      <c r="AM339" s="42"/>
      <c r="AN339" s="42"/>
      <c r="AO339" s="42"/>
      <c r="AP339" s="42"/>
      <c r="AQ339" s="42"/>
      <c r="AR339" s="42"/>
      <c r="AS339" s="42"/>
      <c r="AT339" s="41"/>
    </row>
    <row r="340" ht="13.5" customHeight="1">
      <c r="A340" s="10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30"/>
      <c r="Z340" s="30"/>
      <c r="AA340" s="41"/>
      <c r="AB340" s="41"/>
      <c r="AC340" s="41"/>
      <c r="AD340" s="41"/>
      <c r="AE340" s="41"/>
      <c r="AF340" s="41"/>
      <c r="AG340" s="41"/>
      <c r="AH340" s="8"/>
      <c r="AI340" s="41"/>
      <c r="AJ340" s="41"/>
      <c r="AK340" s="42"/>
      <c r="AL340" s="42"/>
      <c r="AM340" s="42"/>
      <c r="AN340" s="42"/>
      <c r="AO340" s="42"/>
      <c r="AP340" s="42"/>
      <c r="AQ340" s="42"/>
      <c r="AR340" s="42"/>
      <c r="AS340" s="42"/>
      <c r="AT340" s="41"/>
    </row>
    <row r="341" ht="13.5" customHeight="1">
      <c r="A341" s="10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30"/>
      <c r="Z341" s="30"/>
      <c r="AA341" s="41"/>
      <c r="AB341" s="41"/>
      <c r="AC341" s="41"/>
      <c r="AD341" s="41"/>
      <c r="AE341" s="41"/>
      <c r="AF341" s="41"/>
      <c r="AG341" s="41"/>
      <c r="AH341" s="8"/>
      <c r="AI341" s="41"/>
      <c r="AJ341" s="41"/>
      <c r="AK341" s="42"/>
      <c r="AL341" s="42"/>
      <c r="AM341" s="42"/>
      <c r="AN341" s="42"/>
      <c r="AO341" s="42"/>
      <c r="AP341" s="42"/>
      <c r="AQ341" s="42"/>
      <c r="AR341" s="42"/>
      <c r="AS341" s="42"/>
      <c r="AT341" s="41"/>
    </row>
    <row r="342" ht="13.5" customHeight="1">
      <c r="A342" s="10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30"/>
      <c r="Z342" s="30"/>
      <c r="AA342" s="41"/>
      <c r="AB342" s="41"/>
      <c r="AC342" s="41"/>
      <c r="AD342" s="41"/>
      <c r="AE342" s="41"/>
      <c r="AF342" s="41"/>
      <c r="AG342" s="41"/>
      <c r="AH342" s="8"/>
      <c r="AI342" s="41"/>
      <c r="AJ342" s="41"/>
      <c r="AK342" s="42"/>
      <c r="AL342" s="42"/>
      <c r="AM342" s="42"/>
      <c r="AN342" s="42"/>
      <c r="AO342" s="42"/>
      <c r="AP342" s="42"/>
      <c r="AQ342" s="42"/>
      <c r="AR342" s="42"/>
      <c r="AS342" s="42"/>
      <c r="AT342" s="41"/>
    </row>
    <row r="343" ht="13.5" customHeight="1">
      <c r="A343" s="10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30"/>
      <c r="Z343" s="30"/>
      <c r="AA343" s="41"/>
      <c r="AB343" s="41"/>
      <c r="AC343" s="41"/>
      <c r="AD343" s="41"/>
      <c r="AE343" s="41"/>
      <c r="AF343" s="41"/>
      <c r="AG343" s="41"/>
      <c r="AH343" s="8"/>
      <c r="AI343" s="41"/>
      <c r="AJ343" s="41"/>
      <c r="AK343" s="42"/>
      <c r="AL343" s="42"/>
      <c r="AM343" s="42"/>
      <c r="AN343" s="42"/>
      <c r="AO343" s="42"/>
      <c r="AP343" s="42"/>
      <c r="AQ343" s="42"/>
      <c r="AR343" s="42"/>
      <c r="AS343" s="42"/>
      <c r="AT343" s="41"/>
    </row>
    <row r="344" ht="13.5" customHeight="1">
      <c r="A344" s="10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30"/>
      <c r="Z344" s="30"/>
      <c r="AA344" s="41"/>
      <c r="AB344" s="41"/>
      <c r="AC344" s="41"/>
      <c r="AD344" s="41"/>
      <c r="AE344" s="41"/>
      <c r="AF344" s="41"/>
      <c r="AG344" s="41"/>
      <c r="AH344" s="8"/>
      <c r="AI344" s="41"/>
      <c r="AJ344" s="41"/>
      <c r="AK344" s="42"/>
      <c r="AL344" s="42"/>
      <c r="AM344" s="42"/>
      <c r="AN344" s="42"/>
      <c r="AO344" s="42"/>
      <c r="AP344" s="42"/>
      <c r="AQ344" s="42"/>
      <c r="AR344" s="42"/>
      <c r="AS344" s="42"/>
      <c r="AT344" s="41"/>
    </row>
    <row r="345" ht="13.5" customHeight="1">
      <c r="A345" s="10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30"/>
      <c r="Z345" s="30"/>
      <c r="AA345" s="41"/>
      <c r="AB345" s="41"/>
      <c r="AC345" s="41"/>
      <c r="AD345" s="41"/>
      <c r="AE345" s="41"/>
      <c r="AF345" s="41"/>
      <c r="AG345" s="41"/>
      <c r="AH345" s="8"/>
      <c r="AI345" s="41"/>
      <c r="AJ345" s="41"/>
      <c r="AK345" s="42"/>
      <c r="AL345" s="42"/>
      <c r="AM345" s="42"/>
      <c r="AN345" s="42"/>
      <c r="AO345" s="42"/>
      <c r="AP345" s="42"/>
      <c r="AQ345" s="42"/>
      <c r="AR345" s="42"/>
      <c r="AS345" s="42"/>
      <c r="AT345" s="41"/>
    </row>
    <row r="346" ht="13.5" customHeight="1">
      <c r="A346" s="10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30"/>
      <c r="Z346" s="30"/>
      <c r="AA346" s="41"/>
      <c r="AB346" s="41"/>
      <c r="AC346" s="41"/>
      <c r="AD346" s="41"/>
      <c r="AE346" s="41"/>
      <c r="AF346" s="41"/>
      <c r="AG346" s="41"/>
      <c r="AH346" s="8"/>
      <c r="AI346" s="41"/>
      <c r="AJ346" s="41"/>
      <c r="AK346" s="42"/>
      <c r="AL346" s="42"/>
      <c r="AM346" s="42"/>
      <c r="AN346" s="42"/>
      <c r="AO346" s="42"/>
      <c r="AP346" s="42"/>
      <c r="AQ346" s="42"/>
      <c r="AR346" s="42"/>
      <c r="AS346" s="42"/>
      <c r="AT346" s="41"/>
    </row>
    <row r="347" ht="13.5" customHeight="1">
      <c r="A347" s="10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30"/>
      <c r="Z347" s="30"/>
      <c r="AA347" s="41"/>
      <c r="AB347" s="41"/>
      <c r="AC347" s="41"/>
      <c r="AD347" s="41"/>
      <c r="AE347" s="41"/>
      <c r="AF347" s="41"/>
      <c r="AG347" s="41"/>
      <c r="AH347" s="8"/>
      <c r="AI347" s="41"/>
      <c r="AJ347" s="41"/>
      <c r="AK347" s="42"/>
      <c r="AL347" s="42"/>
      <c r="AM347" s="42"/>
      <c r="AN347" s="42"/>
      <c r="AO347" s="42"/>
      <c r="AP347" s="42"/>
      <c r="AQ347" s="42"/>
      <c r="AR347" s="42"/>
      <c r="AS347" s="42"/>
      <c r="AT347" s="41"/>
    </row>
    <row r="348" ht="13.5" customHeight="1">
      <c r="A348" s="10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30"/>
      <c r="Z348" s="30"/>
      <c r="AA348" s="41"/>
      <c r="AB348" s="41"/>
      <c r="AC348" s="41"/>
      <c r="AD348" s="41"/>
      <c r="AE348" s="41"/>
      <c r="AF348" s="41"/>
      <c r="AG348" s="41"/>
      <c r="AH348" s="8"/>
      <c r="AI348" s="41"/>
      <c r="AJ348" s="41"/>
      <c r="AK348" s="42"/>
      <c r="AL348" s="42"/>
      <c r="AM348" s="42"/>
      <c r="AN348" s="42"/>
      <c r="AO348" s="42"/>
      <c r="AP348" s="42"/>
      <c r="AQ348" s="42"/>
      <c r="AR348" s="42"/>
      <c r="AS348" s="42"/>
      <c r="AT348" s="41"/>
    </row>
    <row r="349" ht="13.5" customHeight="1">
      <c r="A349" s="10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30"/>
      <c r="Z349" s="30"/>
      <c r="AA349" s="41"/>
      <c r="AB349" s="41"/>
      <c r="AC349" s="41"/>
      <c r="AD349" s="41"/>
      <c r="AE349" s="41"/>
      <c r="AF349" s="41"/>
      <c r="AG349" s="41"/>
      <c r="AH349" s="8"/>
      <c r="AI349" s="41"/>
      <c r="AJ349" s="41"/>
      <c r="AK349" s="42"/>
      <c r="AL349" s="42"/>
      <c r="AM349" s="42"/>
      <c r="AN349" s="42"/>
      <c r="AO349" s="42"/>
      <c r="AP349" s="42"/>
      <c r="AQ349" s="42"/>
      <c r="AR349" s="42"/>
      <c r="AS349" s="42"/>
      <c r="AT349" s="41"/>
    </row>
    <row r="350" ht="13.5" customHeight="1">
      <c r="A350" s="10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30"/>
      <c r="Z350" s="30"/>
      <c r="AA350" s="41"/>
      <c r="AB350" s="41"/>
      <c r="AC350" s="41"/>
      <c r="AD350" s="41"/>
      <c r="AE350" s="41"/>
      <c r="AF350" s="41"/>
      <c r="AG350" s="41"/>
      <c r="AH350" s="8"/>
      <c r="AI350" s="41"/>
      <c r="AJ350" s="41"/>
      <c r="AK350" s="42"/>
      <c r="AL350" s="42"/>
      <c r="AM350" s="42"/>
      <c r="AN350" s="42"/>
      <c r="AO350" s="42"/>
      <c r="AP350" s="42"/>
      <c r="AQ350" s="42"/>
      <c r="AR350" s="42"/>
      <c r="AS350" s="42"/>
      <c r="AT350" s="41"/>
    </row>
    <row r="351" ht="13.5" customHeight="1">
      <c r="A351" s="10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30"/>
      <c r="Z351" s="30"/>
      <c r="AA351" s="41"/>
      <c r="AB351" s="41"/>
      <c r="AC351" s="41"/>
      <c r="AD351" s="41"/>
      <c r="AE351" s="41"/>
      <c r="AF351" s="41"/>
      <c r="AG351" s="41"/>
      <c r="AH351" s="8"/>
      <c r="AI351" s="41"/>
      <c r="AJ351" s="41"/>
      <c r="AK351" s="42"/>
      <c r="AL351" s="42"/>
      <c r="AM351" s="42"/>
      <c r="AN351" s="42"/>
      <c r="AO351" s="42"/>
      <c r="AP351" s="42"/>
      <c r="AQ351" s="42"/>
      <c r="AR351" s="42"/>
      <c r="AS351" s="42"/>
      <c r="AT351" s="41"/>
    </row>
    <row r="352" ht="13.5" customHeight="1">
      <c r="A352" s="10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30"/>
      <c r="Z352" s="30"/>
      <c r="AA352" s="41"/>
      <c r="AB352" s="41"/>
      <c r="AC352" s="41"/>
      <c r="AD352" s="41"/>
      <c r="AE352" s="41"/>
      <c r="AF352" s="41"/>
      <c r="AG352" s="41"/>
      <c r="AH352" s="8"/>
      <c r="AI352" s="41"/>
      <c r="AJ352" s="41"/>
      <c r="AK352" s="42"/>
      <c r="AL352" s="42"/>
      <c r="AM352" s="42"/>
      <c r="AN352" s="42"/>
      <c r="AO352" s="42"/>
      <c r="AP352" s="42"/>
      <c r="AQ352" s="42"/>
      <c r="AR352" s="42"/>
      <c r="AS352" s="42"/>
      <c r="AT352" s="41"/>
    </row>
    <row r="353" ht="13.5" customHeight="1">
      <c r="A353" s="10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30"/>
      <c r="Z353" s="30"/>
      <c r="AA353" s="41"/>
      <c r="AB353" s="41"/>
      <c r="AC353" s="41"/>
      <c r="AD353" s="41"/>
      <c r="AE353" s="41"/>
      <c r="AF353" s="41"/>
      <c r="AG353" s="41"/>
      <c r="AH353" s="8"/>
      <c r="AI353" s="41"/>
      <c r="AJ353" s="41"/>
      <c r="AK353" s="42"/>
      <c r="AL353" s="42"/>
      <c r="AM353" s="42"/>
      <c r="AN353" s="42"/>
      <c r="AO353" s="42"/>
      <c r="AP353" s="42"/>
      <c r="AQ353" s="42"/>
      <c r="AR353" s="42"/>
      <c r="AS353" s="42"/>
      <c r="AT353" s="41"/>
    </row>
    <row r="354" ht="13.5" customHeight="1">
      <c r="A354" s="10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30"/>
      <c r="Z354" s="30"/>
      <c r="AA354" s="41"/>
      <c r="AB354" s="41"/>
      <c r="AC354" s="41"/>
      <c r="AD354" s="41"/>
      <c r="AE354" s="41"/>
      <c r="AF354" s="41"/>
      <c r="AG354" s="41"/>
      <c r="AH354" s="8"/>
      <c r="AI354" s="41"/>
      <c r="AJ354" s="41"/>
      <c r="AK354" s="42"/>
      <c r="AL354" s="42"/>
      <c r="AM354" s="42"/>
      <c r="AN354" s="42"/>
      <c r="AO354" s="42"/>
      <c r="AP354" s="42"/>
      <c r="AQ354" s="42"/>
      <c r="AR354" s="42"/>
      <c r="AS354" s="42"/>
      <c r="AT354" s="41"/>
    </row>
    <row r="355" ht="13.5" customHeight="1">
      <c r="A355" s="10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30"/>
      <c r="Z355" s="30"/>
      <c r="AA355" s="41"/>
      <c r="AB355" s="41"/>
      <c r="AC355" s="41"/>
      <c r="AD355" s="41"/>
      <c r="AE355" s="41"/>
      <c r="AF355" s="41"/>
      <c r="AG355" s="41"/>
      <c r="AH355" s="8"/>
      <c r="AI355" s="41"/>
      <c r="AJ355" s="41"/>
      <c r="AK355" s="42"/>
      <c r="AL355" s="42"/>
      <c r="AM355" s="42"/>
      <c r="AN355" s="42"/>
      <c r="AO355" s="42"/>
      <c r="AP355" s="42"/>
      <c r="AQ355" s="42"/>
      <c r="AR355" s="42"/>
      <c r="AS355" s="42"/>
      <c r="AT355" s="41"/>
    </row>
    <row r="356" ht="13.5" customHeight="1">
      <c r="A356" s="10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30"/>
      <c r="Z356" s="30"/>
      <c r="AA356" s="41"/>
      <c r="AB356" s="41"/>
      <c r="AC356" s="41"/>
      <c r="AD356" s="41"/>
      <c r="AE356" s="41"/>
      <c r="AF356" s="41"/>
      <c r="AG356" s="41"/>
      <c r="AH356" s="8"/>
      <c r="AI356" s="41"/>
      <c r="AJ356" s="41"/>
      <c r="AK356" s="42"/>
      <c r="AL356" s="42"/>
      <c r="AM356" s="42"/>
      <c r="AN356" s="42"/>
      <c r="AO356" s="42"/>
      <c r="AP356" s="42"/>
      <c r="AQ356" s="42"/>
      <c r="AR356" s="42"/>
      <c r="AS356" s="42"/>
      <c r="AT356" s="41"/>
    </row>
    <row r="357" ht="13.5" customHeight="1">
      <c r="A357" s="10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30"/>
      <c r="Z357" s="30"/>
      <c r="AA357" s="41"/>
      <c r="AB357" s="41"/>
      <c r="AC357" s="41"/>
      <c r="AD357" s="41"/>
      <c r="AE357" s="41"/>
      <c r="AF357" s="41"/>
      <c r="AG357" s="41"/>
      <c r="AH357" s="8"/>
      <c r="AI357" s="41"/>
      <c r="AJ357" s="41"/>
      <c r="AK357" s="42"/>
      <c r="AL357" s="42"/>
      <c r="AM357" s="42"/>
      <c r="AN357" s="42"/>
      <c r="AO357" s="42"/>
      <c r="AP357" s="42"/>
      <c r="AQ357" s="42"/>
      <c r="AR357" s="42"/>
      <c r="AS357" s="42"/>
      <c r="AT357" s="41"/>
    </row>
    <row r="358" ht="13.5" customHeight="1">
      <c r="A358" s="10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30"/>
      <c r="Z358" s="30"/>
      <c r="AA358" s="41"/>
      <c r="AB358" s="41"/>
      <c r="AC358" s="41"/>
      <c r="AD358" s="41"/>
      <c r="AE358" s="41"/>
      <c r="AF358" s="41"/>
      <c r="AG358" s="41"/>
      <c r="AH358" s="8"/>
      <c r="AI358" s="41"/>
      <c r="AJ358" s="41"/>
      <c r="AK358" s="42"/>
      <c r="AL358" s="42"/>
      <c r="AM358" s="42"/>
      <c r="AN358" s="42"/>
      <c r="AO358" s="42"/>
      <c r="AP358" s="42"/>
      <c r="AQ358" s="42"/>
      <c r="AR358" s="42"/>
      <c r="AS358" s="42"/>
      <c r="AT358" s="41"/>
    </row>
    <row r="359" ht="13.5" customHeight="1">
      <c r="A359" s="10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30"/>
      <c r="Z359" s="30"/>
      <c r="AA359" s="41"/>
      <c r="AB359" s="41"/>
      <c r="AC359" s="41"/>
      <c r="AD359" s="41"/>
      <c r="AE359" s="41"/>
      <c r="AF359" s="41"/>
      <c r="AG359" s="41"/>
      <c r="AH359" s="8"/>
      <c r="AI359" s="41"/>
      <c r="AJ359" s="41"/>
      <c r="AK359" s="42"/>
      <c r="AL359" s="42"/>
      <c r="AM359" s="42"/>
      <c r="AN359" s="42"/>
      <c r="AO359" s="42"/>
      <c r="AP359" s="42"/>
      <c r="AQ359" s="42"/>
      <c r="AR359" s="42"/>
      <c r="AS359" s="42"/>
      <c r="AT359" s="41"/>
    </row>
    <row r="360" ht="13.5" customHeight="1">
      <c r="A360" s="10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30"/>
      <c r="Z360" s="30"/>
      <c r="AA360" s="41"/>
      <c r="AB360" s="41"/>
      <c r="AC360" s="41"/>
      <c r="AD360" s="41"/>
      <c r="AE360" s="41"/>
      <c r="AF360" s="41"/>
      <c r="AG360" s="41"/>
      <c r="AH360" s="8"/>
      <c r="AI360" s="41"/>
      <c r="AJ360" s="41"/>
      <c r="AK360" s="42"/>
      <c r="AL360" s="42"/>
      <c r="AM360" s="42"/>
      <c r="AN360" s="42"/>
      <c r="AO360" s="42"/>
      <c r="AP360" s="42"/>
      <c r="AQ360" s="42"/>
      <c r="AR360" s="42"/>
      <c r="AS360" s="42"/>
      <c r="AT360" s="41"/>
    </row>
    <row r="361" ht="13.5" customHeight="1">
      <c r="A361" s="10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30"/>
      <c r="Z361" s="30"/>
      <c r="AA361" s="41"/>
      <c r="AB361" s="41"/>
      <c r="AC361" s="41"/>
      <c r="AD361" s="41"/>
      <c r="AE361" s="41"/>
      <c r="AF361" s="41"/>
      <c r="AG361" s="41"/>
      <c r="AH361" s="8"/>
      <c r="AI361" s="41"/>
      <c r="AJ361" s="41"/>
      <c r="AK361" s="42"/>
      <c r="AL361" s="42"/>
      <c r="AM361" s="42"/>
      <c r="AN361" s="42"/>
      <c r="AO361" s="42"/>
      <c r="AP361" s="42"/>
      <c r="AQ361" s="42"/>
      <c r="AR361" s="42"/>
      <c r="AS361" s="42"/>
      <c r="AT361" s="41"/>
    </row>
    <row r="362" ht="13.5" customHeight="1">
      <c r="A362" s="10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30"/>
      <c r="Z362" s="30"/>
      <c r="AA362" s="41"/>
      <c r="AB362" s="41"/>
      <c r="AC362" s="41"/>
      <c r="AD362" s="41"/>
      <c r="AE362" s="41"/>
      <c r="AF362" s="41"/>
      <c r="AG362" s="41"/>
      <c r="AH362" s="8"/>
      <c r="AI362" s="41"/>
      <c r="AJ362" s="41"/>
      <c r="AK362" s="42"/>
      <c r="AL362" s="42"/>
      <c r="AM362" s="42"/>
      <c r="AN362" s="42"/>
      <c r="AO362" s="42"/>
      <c r="AP362" s="42"/>
      <c r="AQ362" s="42"/>
      <c r="AR362" s="42"/>
      <c r="AS362" s="42"/>
      <c r="AT362" s="41"/>
    </row>
    <row r="363" ht="13.5" customHeight="1">
      <c r="A363" s="10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30"/>
      <c r="Z363" s="30"/>
      <c r="AA363" s="41"/>
      <c r="AB363" s="41"/>
      <c r="AC363" s="41"/>
      <c r="AD363" s="41"/>
      <c r="AE363" s="41"/>
      <c r="AF363" s="41"/>
      <c r="AG363" s="41"/>
      <c r="AH363" s="8"/>
      <c r="AI363" s="41"/>
      <c r="AJ363" s="41"/>
      <c r="AK363" s="42"/>
      <c r="AL363" s="42"/>
      <c r="AM363" s="42"/>
      <c r="AN363" s="42"/>
      <c r="AO363" s="42"/>
      <c r="AP363" s="42"/>
      <c r="AQ363" s="42"/>
      <c r="AR363" s="42"/>
      <c r="AS363" s="42"/>
      <c r="AT363" s="41"/>
    </row>
    <row r="364" ht="13.5" customHeight="1">
      <c r="A364" s="10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30"/>
      <c r="Z364" s="30"/>
      <c r="AA364" s="41"/>
      <c r="AB364" s="41"/>
      <c r="AC364" s="41"/>
      <c r="AD364" s="41"/>
      <c r="AE364" s="41"/>
      <c r="AF364" s="41"/>
      <c r="AG364" s="41"/>
      <c r="AH364" s="8"/>
      <c r="AI364" s="41"/>
      <c r="AJ364" s="41"/>
      <c r="AK364" s="42"/>
      <c r="AL364" s="42"/>
      <c r="AM364" s="42"/>
      <c r="AN364" s="42"/>
      <c r="AO364" s="42"/>
      <c r="AP364" s="42"/>
      <c r="AQ364" s="42"/>
      <c r="AR364" s="42"/>
      <c r="AS364" s="42"/>
      <c r="AT364" s="41"/>
    </row>
    <row r="365" ht="13.5" customHeight="1">
      <c r="A365" s="10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30"/>
      <c r="Z365" s="30"/>
      <c r="AA365" s="41"/>
      <c r="AB365" s="41"/>
      <c r="AC365" s="41"/>
      <c r="AD365" s="41"/>
      <c r="AE365" s="41"/>
      <c r="AF365" s="41"/>
      <c r="AG365" s="41"/>
      <c r="AH365" s="8"/>
      <c r="AI365" s="41"/>
      <c r="AJ365" s="41"/>
      <c r="AK365" s="42"/>
      <c r="AL365" s="42"/>
      <c r="AM365" s="42"/>
      <c r="AN365" s="42"/>
      <c r="AO365" s="42"/>
      <c r="AP365" s="42"/>
      <c r="AQ365" s="42"/>
      <c r="AR365" s="42"/>
      <c r="AS365" s="42"/>
      <c r="AT365" s="41"/>
    </row>
    <row r="366" ht="13.5" customHeight="1">
      <c r="A366" s="10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30"/>
      <c r="Z366" s="30"/>
      <c r="AA366" s="41"/>
      <c r="AB366" s="41"/>
      <c r="AC366" s="41"/>
      <c r="AD366" s="41"/>
      <c r="AE366" s="41"/>
      <c r="AF366" s="41"/>
      <c r="AG366" s="41"/>
      <c r="AH366" s="8"/>
      <c r="AI366" s="41"/>
      <c r="AJ366" s="41"/>
      <c r="AK366" s="42"/>
      <c r="AL366" s="42"/>
      <c r="AM366" s="42"/>
      <c r="AN366" s="42"/>
      <c r="AO366" s="42"/>
      <c r="AP366" s="42"/>
      <c r="AQ366" s="42"/>
      <c r="AR366" s="42"/>
      <c r="AS366" s="42"/>
      <c r="AT366" s="41"/>
    </row>
    <row r="367" ht="13.5" customHeight="1">
      <c r="A367" s="10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30"/>
      <c r="Z367" s="30"/>
      <c r="AA367" s="41"/>
      <c r="AB367" s="41"/>
      <c r="AC367" s="41"/>
      <c r="AD367" s="41"/>
      <c r="AE367" s="41"/>
      <c r="AF367" s="41"/>
      <c r="AG367" s="41"/>
      <c r="AH367" s="8"/>
      <c r="AI367" s="41"/>
      <c r="AJ367" s="41"/>
      <c r="AK367" s="42"/>
      <c r="AL367" s="42"/>
      <c r="AM367" s="42"/>
      <c r="AN367" s="42"/>
      <c r="AO367" s="42"/>
      <c r="AP367" s="42"/>
      <c r="AQ367" s="42"/>
      <c r="AR367" s="42"/>
      <c r="AS367" s="42"/>
      <c r="AT367" s="41"/>
    </row>
    <row r="368" ht="13.5" customHeight="1">
      <c r="A368" s="10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30"/>
      <c r="Z368" s="30"/>
      <c r="AA368" s="41"/>
      <c r="AB368" s="41"/>
      <c r="AC368" s="41"/>
      <c r="AD368" s="41"/>
      <c r="AE368" s="41"/>
      <c r="AF368" s="41"/>
      <c r="AG368" s="41"/>
      <c r="AH368" s="8"/>
      <c r="AI368" s="41"/>
      <c r="AJ368" s="41"/>
      <c r="AK368" s="42"/>
      <c r="AL368" s="42"/>
      <c r="AM368" s="42"/>
      <c r="AN368" s="42"/>
      <c r="AO368" s="42"/>
      <c r="AP368" s="42"/>
      <c r="AQ368" s="42"/>
      <c r="AR368" s="42"/>
      <c r="AS368" s="42"/>
      <c r="AT368" s="41"/>
    </row>
    <row r="369" ht="13.5" customHeight="1">
      <c r="A369" s="10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30"/>
      <c r="Z369" s="30"/>
      <c r="AA369" s="41"/>
      <c r="AB369" s="41"/>
      <c r="AC369" s="41"/>
      <c r="AD369" s="41"/>
      <c r="AE369" s="41"/>
      <c r="AF369" s="41"/>
      <c r="AG369" s="41"/>
      <c r="AH369" s="8"/>
      <c r="AI369" s="41"/>
      <c r="AJ369" s="41"/>
      <c r="AK369" s="42"/>
      <c r="AL369" s="42"/>
      <c r="AM369" s="42"/>
      <c r="AN369" s="42"/>
      <c r="AO369" s="42"/>
      <c r="AP369" s="42"/>
      <c r="AQ369" s="42"/>
      <c r="AR369" s="42"/>
      <c r="AS369" s="42"/>
      <c r="AT369" s="41"/>
    </row>
    <row r="370" ht="13.5" customHeight="1">
      <c r="A370" s="10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30"/>
      <c r="Z370" s="30"/>
      <c r="AA370" s="41"/>
      <c r="AB370" s="41"/>
      <c r="AC370" s="41"/>
      <c r="AD370" s="41"/>
      <c r="AE370" s="41"/>
      <c r="AF370" s="41"/>
      <c r="AG370" s="41"/>
      <c r="AH370" s="8"/>
      <c r="AI370" s="41"/>
      <c r="AJ370" s="41"/>
      <c r="AK370" s="42"/>
      <c r="AL370" s="42"/>
      <c r="AM370" s="42"/>
      <c r="AN370" s="42"/>
      <c r="AO370" s="42"/>
      <c r="AP370" s="42"/>
      <c r="AQ370" s="42"/>
      <c r="AR370" s="42"/>
      <c r="AS370" s="42"/>
      <c r="AT370" s="41"/>
    </row>
    <row r="371" ht="13.5" customHeight="1">
      <c r="A371" s="10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30"/>
      <c r="Z371" s="30"/>
      <c r="AA371" s="41"/>
      <c r="AB371" s="41"/>
      <c r="AC371" s="41"/>
      <c r="AD371" s="41"/>
      <c r="AE371" s="41"/>
      <c r="AF371" s="41"/>
      <c r="AG371" s="41"/>
      <c r="AH371" s="8"/>
      <c r="AI371" s="41"/>
      <c r="AJ371" s="41"/>
      <c r="AK371" s="42"/>
      <c r="AL371" s="42"/>
      <c r="AM371" s="42"/>
      <c r="AN371" s="42"/>
      <c r="AO371" s="42"/>
      <c r="AP371" s="42"/>
      <c r="AQ371" s="42"/>
      <c r="AR371" s="42"/>
      <c r="AS371" s="42"/>
      <c r="AT371" s="41"/>
    </row>
    <row r="372" ht="13.5" customHeight="1">
      <c r="A372" s="10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30"/>
      <c r="Z372" s="30"/>
      <c r="AA372" s="41"/>
      <c r="AB372" s="41"/>
      <c r="AC372" s="41"/>
      <c r="AD372" s="41"/>
      <c r="AE372" s="41"/>
      <c r="AF372" s="41"/>
      <c r="AG372" s="41"/>
      <c r="AH372" s="8"/>
      <c r="AI372" s="41"/>
      <c r="AJ372" s="41"/>
      <c r="AK372" s="42"/>
      <c r="AL372" s="42"/>
      <c r="AM372" s="42"/>
      <c r="AN372" s="42"/>
      <c r="AO372" s="42"/>
      <c r="AP372" s="42"/>
      <c r="AQ372" s="42"/>
      <c r="AR372" s="42"/>
      <c r="AS372" s="42"/>
      <c r="AT372" s="41"/>
    </row>
    <row r="373" ht="13.5" customHeight="1">
      <c r="A373" s="10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30"/>
      <c r="Z373" s="30"/>
      <c r="AA373" s="41"/>
      <c r="AB373" s="41"/>
      <c r="AC373" s="41"/>
      <c r="AD373" s="41"/>
      <c r="AE373" s="41"/>
      <c r="AF373" s="41"/>
      <c r="AG373" s="41"/>
      <c r="AH373" s="8"/>
      <c r="AI373" s="41"/>
      <c r="AJ373" s="41"/>
      <c r="AK373" s="42"/>
      <c r="AL373" s="42"/>
      <c r="AM373" s="42"/>
      <c r="AN373" s="42"/>
      <c r="AO373" s="42"/>
      <c r="AP373" s="42"/>
      <c r="AQ373" s="42"/>
      <c r="AR373" s="42"/>
      <c r="AS373" s="42"/>
      <c r="AT373" s="41"/>
    </row>
    <row r="374" ht="13.5" customHeight="1">
      <c r="A374" s="10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30"/>
      <c r="Z374" s="30"/>
      <c r="AA374" s="41"/>
      <c r="AB374" s="41"/>
      <c r="AC374" s="41"/>
      <c r="AD374" s="41"/>
      <c r="AE374" s="41"/>
      <c r="AF374" s="41"/>
      <c r="AG374" s="41"/>
      <c r="AH374" s="8"/>
      <c r="AI374" s="41"/>
      <c r="AJ374" s="41"/>
      <c r="AK374" s="42"/>
      <c r="AL374" s="42"/>
      <c r="AM374" s="42"/>
      <c r="AN374" s="42"/>
      <c r="AO374" s="42"/>
      <c r="AP374" s="42"/>
      <c r="AQ374" s="42"/>
      <c r="AR374" s="42"/>
      <c r="AS374" s="42"/>
      <c r="AT374" s="41"/>
    </row>
    <row r="375" ht="13.5" customHeight="1">
      <c r="A375" s="10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30"/>
      <c r="Z375" s="30"/>
      <c r="AA375" s="41"/>
      <c r="AB375" s="41"/>
      <c r="AC375" s="41"/>
      <c r="AD375" s="41"/>
      <c r="AE375" s="41"/>
      <c r="AF375" s="41"/>
      <c r="AG375" s="41"/>
      <c r="AH375" s="8"/>
      <c r="AI375" s="41"/>
      <c r="AJ375" s="41"/>
      <c r="AK375" s="42"/>
      <c r="AL375" s="42"/>
      <c r="AM375" s="42"/>
      <c r="AN375" s="42"/>
      <c r="AO375" s="42"/>
      <c r="AP375" s="42"/>
      <c r="AQ375" s="42"/>
      <c r="AR375" s="42"/>
      <c r="AS375" s="42"/>
      <c r="AT375" s="41"/>
    </row>
    <row r="376" ht="13.5" customHeight="1">
      <c r="A376" s="10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30"/>
      <c r="Z376" s="30"/>
      <c r="AA376" s="41"/>
      <c r="AB376" s="41"/>
      <c r="AC376" s="41"/>
      <c r="AD376" s="41"/>
      <c r="AE376" s="41"/>
      <c r="AF376" s="41"/>
      <c r="AG376" s="41"/>
      <c r="AH376" s="8"/>
      <c r="AI376" s="41"/>
      <c r="AJ376" s="41"/>
      <c r="AK376" s="42"/>
      <c r="AL376" s="42"/>
      <c r="AM376" s="42"/>
      <c r="AN376" s="42"/>
      <c r="AO376" s="42"/>
      <c r="AP376" s="42"/>
      <c r="AQ376" s="42"/>
      <c r="AR376" s="42"/>
      <c r="AS376" s="42"/>
      <c r="AT376" s="41"/>
    </row>
    <row r="377" ht="13.5" customHeight="1">
      <c r="A377" s="10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30"/>
      <c r="Z377" s="30"/>
      <c r="AA377" s="41"/>
      <c r="AB377" s="41"/>
      <c r="AC377" s="41"/>
      <c r="AD377" s="41"/>
      <c r="AE377" s="41"/>
      <c r="AF377" s="41"/>
      <c r="AG377" s="41"/>
      <c r="AH377" s="8"/>
      <c r="AI377" s="41"/>
      <c r="AJ377" s="41"/>
      <c r="AK377" s="42"/>
      <c r="AL377" s="42"/>
      <c r="AM377" s="42"/>
      <c r="AN377" s="42"/>
      <c r="AO377" s="42"/>
      <c r="AP377" s="42"/>
      <c r="AQ377" s="42"/>
      <c r="AR377" s="42"/>
      <c r="AS377" s="42"/>
      <c r="AT377" s="41"/>
    </row>
    <row r="378" ht="13.5" customHeight="1">
      <c r="A378" s="10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30"/>
      <c r="Z378" s="30"/>
      <c r="AA378" s="41"/>
      <c r="AB378" s="41"/>
      <c r="AC378" s="41"/>
      <c r="AD378" s="41"/>
      <c r="AE378" s="41"/>
      <c r="AF378" s="41"/>
      <c r="AG378" s="41"/>
      <c r="AH378" s="8"/>
      <c r="AI378" s="41"/>
      <c r="AJ378" s="41"/>
      <c r="AK378" s="42"/>
      <c r="AL378" s="42"/>
      <c r="AM378" s="42"/>
      <c r="AN378" s="42"/>
      <c r="AO378" s="42"/>
      <c r="AP378" s="42"/>
      <c r="AQ378" s="42"/>
      <c r="AR378" s="42"/>
      <c r="AS378" s="42"/>
      <c r="AT378" s="41"/>
    </row>
    <row r="379" ht="13.5" customHeight="1">
      <c r="A379" s="10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30"/>
      <c r="Z379" s="30"/>
      <c r="AA379" s="41"/>
      <c r="AB379" s="41"/>
      <c r="AC379" s="41"/>
      <c r="AD379" s="41"/>
      <c r="AE379" s="41"/>
      <c r="AF379" s="41"/>
      <c r="AG379" s="41"/>
      <c r="AH379" s="8"/>
      <c r="AI379" s="41"/>
      <c r="AJ379" s="41"/>
      <c r="AK379" s="42"/>
      <c r="AL379" s="42"/>
      <c r="AM379" s="42"/>
      <c r="AN379" s="42"/>
      <c r="AO379" s="42"/>
      <c r="AP379" s="42"/>
      <c r="AQ379" s="42"/>
      <c r="AR379" s="42"/>
      <c r="AS379" s="42"/>
      <c r="AT379" s="41"/>
    </row>
    <row r="380" ht="13.5" customHeight="1">
      <c r="A380" s="10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30"/>
      <c r="Z380" s="30"/>
      <c r="AA380" s="41"/>
      <c r="AB380" s="41"/>
      <c r="AC380" s="41"/>
      <c r="AD380" s="41"/>
      <c r="AE380" s="41"/>
      <c r="AF380" s="41"/>
      <c r="AG380" s="41"/>
      <c r="AH380" s="8"/>
      <c r="AI380" s="41"/>
      <c r="AJ380" s="41"/>
      <c r="AK380" s="42"/>
      <c r="AL380" s="42"/>
      <c r="AM380" s="42"/>
      <c r="AN380" s="42"/>
      <c r="AO380" s="42"/>
      <c r="AP380" s="42"/>
      <c r="AQ380" s="42"/>
      <c r="AR380" s="42"/>
      <c r="AS380" s="42"/>
      <c r="AT380" s="41"/>
    </row>
    <row r="381" ht="13.5" customHeight="1">
      <c r="A381" s="10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30"/>
      <c r="Z381" s="30"/>
      <c r="AA381" s="41"/>
      <c r="AB381" s="41"/>
      <c r="AC381" s="41"/>
      <c r="AD381" s="41"/>
      <c r="AE381" s="41"/>
      <c r="AF381" s="41"/>
      <c r="AG381" s="41"/>
      <c r="AH381" s="8"/>
      <c r="AI381" s="41"/>
      <c r="AJ381" s="41"/>
      <c r="AK381" s="42"/>
      <c r="AL381" s="42"/>
      <c r="AM381" s="42"/>
      <c r="AN381" s="42"/>
      <c r="AO381" s="42"/>
      <c r="AP381" s="42"/>
      <c r="AQ381" s="42"/>
      <c r="AR381" s="42"/>
      <c r="AS381" s="42"/>
      <c r="AT381" s="41"/>
    </row>
    <row r="382" ht="13.5" customHeight="1">
      <c r="A382" s="10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30"/>
      <c r="Z382" s="30"/>
      <c r="AA382" s="41"/>
      <c r="AB382" s="41"/>
      <c r="AC382" s="41"/>
      <c r="AD382" s="41"/>
      <c r="AE382" s="41"/>
      <c r="AF382" s="41"/>
      <c r="AG382" s="41"/>
      <c r="AH382" s="8"/>
      <c r="AI382" s="41"/>
      <c r="AJ382" s="41"/>
      <c r="AK382" s="42"/>
      <c r="AL382" s="42"/>
      <c r="AM382" s="42"/>
      <c r="AN382" s="42"/>
      <c r="AO382" s="42"/>
      <c r="AP382" s="42"/>
      <c r="AQ382" s="42"/>
      <c r="AR382" s="42"/>
      <c r="AS382" s="42"/>
      <c r="AT382" s="41"/>
    </row>
    <row r="383" ht="13.5" customHeight="1">
      <c r="A383" s="10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30"/>
      <c r="Z383" s="30"/>
      <c r="AA383" s="41"/>
      <c r="AB383" s="41"/>
      <c r="AC383" s="41"/>
      <c r="AD383" s="41"/>
      <c r="AE383" s="41"/>
      <c r="AF383" s="41"/>
      <c r="AG383" s="41"/>
      <c r="AH383" s="8"/>
      <c r="AI383" s="41"/>
      <c r="AJ383" s="41"/>
      <c r="AK383" s="42"/>
      <c r="AL383" s="42"/>
      <c r="AM383" s="42"/>
      <c r="AN383" s="42"/>
      <c r="AO383" s="42"/>
      <c r="AP383" s="42"/>
      <c r="AQ383" s="42"/>
      <c r="AR383" s="42"/>
      <c r="AS383" s="42"/>
      <c r="AT383" s="41"/>
    </row>
    <row r="384" ht="13.5" customHeight="1">
      <c r="A384" s="10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30"/>
      <c r="Z384" s="30"/>
      <c r="AA384" s="41"/>
      <c r="AB384" s="41"/>
      <c r="AC384" s="41"/>
      <c r="AD384" s="41"/>
      <c r="AE384" s="41"/>
      <c r="AF384" s="41"/>
      <c r="AG384" s="41"/>
      <c r="AH384" s="8"/>
      <c r="AI384" s="41"/>
      <c r="AJ384" s="41"/>
      <c r="AK384" s="42"/>
      <c r="AL384" s="42"/>
      <c r="AM384" s="42"/>
      <c r="AN384" s="42"/>
      <c r="AO384" s="42"/>
      <c r="AP384" s="42"/>
      <c r="AQ384" s="42"/>
      <c r="AR384" s="42"/>
      <c r="AS384" s="42"/>
      <c r="AT384" s="41"/>
    </row>
    <row r="385" ht="13.5" customHeight="1">
      <c r="A385" s="10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30"/>
      <c r="Z385" s="30"/>
      <c r="AA385" s="41"/>
      <c r="AB385" s="41"/>
      <c r="AC385" s="41"/>
      <c r="AD385" s="41"/>
      <c r="AE385" s="41"/>
      <c r="AF385" s="41"/>
      <c r="AG385" s="41"/>
      <c r="AH385" s="8"/>
      <c r="AI385" s="41"/>
      <c r="AJ385" s="41"/>
      <c r="AK385" s="42"/>
      <c r="AL385" s="42"/>
      <c r="AM385" s="42"/>
      <c r="AN385" s="42"/>
      <c r="AO385" s="42"/>
      <c r="AP385" s="42"/>
      <c r="AQ385" s="42"/>
      <c r="AR385" s="42"/>
      <c r="AS385" s="42"/>
      <c r="AT385" s="41"/>
    </row>
    <row r="386" ht="13.5" customHeight="1">
      <c r="A386" s="10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30"/>
      <c r="Z386" s="30"/>
      <c r="AA386" s="41"/>
      <c r="AB386" s="41"/>
      <c r="AC386" s="41"/>
      <c r="AD386" s="41"/>
      <c r="AE386" s="41"/>
      <c r="AF386" s="41"/>
      <c r="AG386" s="41"/>
      <c r="AH386" s="8"/>
      <c r="AI386" s="41"/>
      <c r="AJ386" s="41"/>
      <c r="AK386" s="42"/>
      <c r="AL386" s="42"/>
      <c r="AM386" s="42"/>
      <c r="AN386" s="42"/>
      <c r="AO386" s="42"/>
      <c r="AP386" s="42"/>
      <c r="AQ386" s="42"/>
      <c r="AR386" s="42"/>
      <c r="AS386" s="42"/>
      <c r="AT386" s="41"/>
    </row>
    <row r="387" ht="13.5" customHeight="1">
      <c r="A387" s="10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30"/>
      <c r="Z387" s="30"/>
      <c r="AA387" s="41"/>
      <c r="AB387" s="41"/>
      <c r="AC387" s="41"/>
      <c r="AD387" s="41"/>
      <c r="AE387" s="41"/>
      <c r="AF387" s="41"/>
      <c r="AG387" s="41"/>
      <c r="AH387" s="8"/>
      <c r="AI387" s="41"/>
      <c r="AJ387" s="41"/>
      <c r="AK387" s="42"/>
      <c r="AL387" s="42"/>
      <c r="AM387" s="42"/>
      <c r="AN387" s="42"/>
      <c r="AO387" s="42"/>
      <c r="AP387" s="42"/>
      <c r="AQ387" s="42"/>
      <c r="AR387" s="42"/>
      <c r="AS387" s="42"/>
      <c r="AT387" s="41"/>
    </row>
    <row r="388" ht="13.5" customHeight="1">
      <c r="A388" s="10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30"/>
      <c r="Z388" s="30"/>
      <c r="AA388" s="41"/>
      <c r="AB388" s="41"/>
      <c r="AC388" s="41"/>
      <c r="AD388" s="41"/>
      <c r="AE388" s="41"/>
      <c r="AF388" s="41"/>
      <c r="AG388" s="41"/>
      <c r="AH388" s="8"/>
      <c r="AI388" s="41"/>
      <c r="AJ388" s="41"/>
      <c r="AK388" s="42"/>
      <c r="AL388" s="42"/>
      <c r="AM388" s="42"/>
      <c r="AN388" s="42"/>
      <c r="AO388" s="42"/>
      <c r="AP388" s="42"/>
      <c r="AQ388" s="42"/>
      <c r="AR388" s="42"/>
      <c r="AS388" s="42"/>
      <c r="AT388" s="41"/>
    </row>
    <row r="389" ht="13.5" customHeight="1">
      <c r="A389" s="10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30"/>
      <c r="Z389" s="30"/>
      <c r="AA389" s="41"/>
      <c r="AB389" s="41"/>
      <c r="AC389" s="41"/>
      <c r="AD389" s="41"/>
      <c r="AE389" s="41"/>
      <c r="AF389" s="41"/>
      <c r="AG389" s="41"/>
      <c r="AH389" s="8"/>
      <c r="AI389" s="41"/>
      <c r="AJ389" s="41"/>
      <c r="AK389" s="42"/>
      <c r="AL389" s="42"/>
      <c r="AM389" s="42"/>
      <c r="AN389" s="42"/>
      <c r="AO389" s="42"/>
      <c r="AP389" s="42"/>
      <c r="AQ389" s="42"/>
      <c r="AR389" s="42"/>
      <c r="AS389" s="42"/>
      <c r="AT389" s="41"/>
    </row>
    <row r="390" ht="13.5" customHeight="1">
      <c r="A390" s="10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30"/>
      <c r="Z390" s="30"/>
      <c r="AA390" s="41"/>
      <c r="AB390" s="41"/>
      <c r="AC390" s="41"/>
      <c r="AD390" s="41"/>
      <c r="AE390" s="41"/>
      <c r="AF390" s="41"/>
      <c r="AG390" s="41"/>
      <c r="AH390" s="8"/>
      <c r="AI390" s="41"/>
      <c r="AJ390" s="41"/>
      <c r="AK390" s="42"/>
      <c r="AL390" s="42"/>
      <c r="AM390" s="42"/>
      <c r="AN390" s="42"/>
      <c r="AO390" s="42"/>
      <c r="AP390" s="42"/>
      <c r="AQ390" s="42"/>
      <c r="AR390" s="42"/>
      <c r="AS390" s="42"/>
      <c r="AT390" s="41"/>
    </row>
    <row r="391" ht="13.5" customHeight="1">
      <c r="A391" s="10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30"/>
      <c r="Z391" s="30"/>
      <c r="AA391" s="41"/>
      <c r="AB391" s="41"/>
      <c r="AC391" s="41"/>
      <c r="AD391" s="41"/>
      <c r="AE391" s="41"/>
      <c r="AF391" s="41"/>
      <c r="AG391" s="41"/>
      <c r="AH391" s="8"/>
      <c r="AI391" s="41"/>
      <c r="AJ391" s="41"/>
      <c r="AK391" s="42"/>
      <c r="AL391" s="42"/>
      <c r="AM391" s="42"/>
      <c r="AN391" s="42"/>
      <c r="AO391" s="42"/>
      <c r="AP391" s="42"/>
      <c r="AQ391" s="42"/>
      <c r="AR391" s="42"/>
      <c r="AS391" s="42"/>
      <c r="AT391" s="41"/>
    </row>
    <row r="392" ht="13.5" customHeight="1">
      <c r="A392" s="10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30"/>
      <c r="Z392" s="30"/>
      <c r="AA392" s="41"/>
      <c r="AB392" s="41"/>
      <c r="AC392" s="41"/>
      <c r="AD392" s="41"/>
      <c r="AE392" s="41"/>
      <c r="AF392" s="41"/>
      <c r="AG392" s="41"/>
      <c r="AH392" s="8"/>
      <c r="AI392" s="41"/>
      <c r="AJ392" s="41"/>
      <c r="AK392" s="42"/>
      <c r="AL392" s="42"/>
      <c r="AM392" s="42"/>
      <c r="AN392" s="42"/>
      <c r="AO392" s="42"/>
      <c r="AP392" s="42"/>
      <c r="AQ392" s="42"/>
      <c r="AR392" s="42"/>
      <c r="AS392" s="42"/>
      <c r="AT392" s="41"/>
    </row>
    <row r="393" ht="13.5" customHeight="1">
      <c r="A393" s="10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30"/>
      <c r="Z393" s="30"/>
      <c r="AA393" s="41"/>
      <c r="AB393" s="41"/>
      <c r="AC393" s="41"/>
      <c r="AD393" s="41"/>
      <c r="AE393" s="41"/>
      <c r="AF393" s="41"/>
      <c r="AG393" s="41"/>
      <c r="AH393" s="8"/>
      <c r="AI393" s="41"/>
      <c r="AJ393" s="41"/>
      <c r="AK393" s="42"/>
      <c r="AL393" s="42"/>
      <c r="AM393" s="42"/>
      <c r="AN393" s="42"/>
      <c r="AO393" s="42"/>
      <c r="AP393" s="42"/>
      <c r="AQ393" s="42"/>
      <c r="AR393" s="42"/>
      <c r="AS393" s="42"/>
      <c r="AT393" s="41"/>
    </row>
    <row r="394" ht="13.5" customHeight="1">
      <c r="A394" s="10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30"/>
      <c r="Z394" s="30"/>
      <c r="AA394" s="41"/>
      <c r="AB394" s="41"/>
      <c r="AC394" s="41"/>
      <c r="AD394" s="41"/>
      <c r="AE394" s="41"/>
      <c r="AF394" s="41"/>
      <c r="AG394" s="41"/>
      <c r="AH394" s="8"/>
      <c r="AI394" s="41"/>
      <c r="AJ394" s="41"/>
      <c r="AK394" s="42"/>
      <c r="AL394" s="42"/>
      <c r="AM394" s="42"/>
      <c r="AN394" s="42"/>
      <c r="AO394" s="42"/>
      <c r="AP394" s="42"/>
      <c r="AQ394" s="42"/>
      <c r="AR394" s="42"/>
      <c r="AS394" s="42"/>
      <c r="AT394" s="41"/>
    </row>
    <row r="395" ht="13.5" customHeight="1">
      <c r="A395" s="10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30"/>
      <c r="Z395" s="30"/>
      <c r="AA395" s="41"/>
      <c r="AB395" s="41"/>
      <c r="AC395" s="41"/>
      <c r="AD395" s="41"/>
      <c r="AE395" s="41"/>
      <c r="AF395" s="41"/>
      <c r="AG395" s="41"/>
      <c r="AH395" s="8"/>
      <c r="AI395" s="41"/>
      <c r="AJ395" s="41"/>
      <c r="AK395" s="42"/>
      <c r="AL395" s="42"/>
      <c r="AM395" s="42"/>
      <c r="AN395" s="42"/>
      <c r="AO395" s="42"/>
      <c r="AP395" s="42"/>
      <c r="AQ395" s="42"/>
      <c r="AR395" s="42"/>
      <c r="AS395" s="42"/>
      <c r="AT395" s="41"/>
    </row>
    <row r="396" ht="13.5" customHeight="1">
      <c r="A396" s="10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30"/>
      <c r="Z396" s="30"/>
      <c r="AA396" s="41"/>
      <c r="AB396" s="41"/>
      <c r="AC396" s="41"/>
      <c r="AD396" s="41"/>
      <c r="AE396" s="41"/>
      <c r="AF396" s="41"/>
      <c r="AG396" s="41"/>
      <c r="AH396" s="8"/>
      <c r="AI396" s="41"/>
      <c r="AJ396" s="41"/>
      <c r="AK396" s="42"/>
      <c r="AL396" s="42"/>
      <c r="AM396" s="42"/>
      <c r="AN396" s="42"/>
      <c r="AO396" s="42"/>
      <c r="AP396" s="42"/>
      <c r="AQ396" s="42"/>
      <c r="AR396" s="42"/>
      <c r="AS396" s="42"/>
      <c r="AT396" s="41"/>
    </row>
    <row r="397" ht="13.5" customHeight="1">
      <c r="A397" s="10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30"/>
      <c r="Z397" s="30"/>
      <c r="AA397" s="41"/>
      <c r="AB397" s="41"/>
      <c r="AC397" s="41"/>
      <c r="AD397" s="41"/>
      <c r="AE397" s="41"/>
      <c r="AF397" s="41"/>
      <c r="AG397" s="41"/>
      <c r="AH397" s="8"/>
      <c r="AI397" s="41"/>
      <c r="AJ397" s="41"/>
      <c r="AK397" s="42"/>
      <c r="AL397" s="42"/>
      <c r="AM397" s="42"/>
      <c r="AN397" s="42"/>
      <c r="AO397" s="42"/>
      <c r="AP397" s="42"/>
      <c r="AQ397" s="42"/>
      <c r="AR397" s="42"/>
      <c r="AS397" s="42"/>
      <c r="AT397" s="41"/>
    </row>
    <row r="398" ht="13.5" customHeight="1">
      <c r="A398" s="10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30"/>
      <c r="Z398" s="30"/>
      <c r="AA398" s="41"/>
      <c r="AB398" s="41"/>
      <c r="AC398" s="41"/>
      <c r="AD398" s="41"/>
      <c r="AE398" s="41"/>
      <c r="AF398" s="41"/>
      <c r="AG398" s="41"/>
      <c r="AH398" s="8"/>
      <c r="AI398" s="41"/>
      <c r="AJ398" s="41"/>
      <c r="AK398" s="42"/>
      <c r="AL398" s="42"/>
      <c r="AM398" s="42"/>
      <c r="AN398" s="42"/>
      <c r="AO398" s="42"/>
      <c r="AP398" s="42"/>
      <c r="AQ398" s="42"/>
      <c r="AR398" s="42"/>
      <c r="AS398" s="42"/>
      <c r="AT398" s="41"/>
    </row>
    <row r="399" ht="13.5" customHeight="1">
      <c r="A399" s="10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30"/>
      <c r="Z399" s="30"/>
      <c r="AA399" s="41"/>
      <c r="AB399" s="41"/>
      <c r="AC399" s="41"/>
      <c r="AD399" s="41"/>
      <c r="AE399" s="41"/>
      <c r="AF399" s="41"/>
      <c r="AG399" s="41"/>
      <c r="AH399" s="8"/>
      <c r="AI399" s="41"/>
      <c r="AJ399" s="41"/>
      <c r="AK399" s="42"/>
      <c r="AL399" s="42"/>
      <c r="AM399" s="42"/>
      <c r="AN399" s="42"/>
      <c r="AO399" s="42"/>
      <c r="AP399" s="42"/>
      <c r="AQ399" s="42"/>
      <c r="AR399" s="42"/>
      <c r="AS399" s="42"/>
      <c r="AT399" s="41"/>
    </row>
    <row r="400" ht="13.5" customHeight="1">
      <c r="A400" s="10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30"/>
      <c r="Z400" s="30"/>
      <c r="AA400" s="41"/>
      <c r="AB400" s="41"/>
      <c r="AC400" s="41"/>
      <c r="AD400" s="41"/>
      <c r="AE400" s="41"/>
      <c r="AF400" s="41"/>
      <c r="AG400" s="41"/>
      <c r="AH400" s="8"/>
      <c r="AI400" s="41"/>
      <c r="AJ400" s="41"/>
      <c r="AK400" s="42"/>
      <c r="AL400" s="42"/>
      <c r="AM400" s="42"/>
      <c r="AN400" s="42"/>
      <c r="AO400" s="42"/>
      <c r="AP400" s="42"/>
      <c r="AQ400" s="42"/>
      <c r="AR400" s="42"/>
      <c r="AS400" s="42"/>
      <c r="AT400" s="41"/>
    </row>
    <row r="401" ht="13.5" customHeight="1">
      <c r="A401" s="10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30"/>
      <c r="Z401" s="30"/>
      <c r="AA401" s="41"/>
      <c r="AB401" s="41"/>
      <c r="AC401" s="41"/>
      <c r="AD401" s="41"/>
      <c r="AE401" s="41"/>
      <c r="AF401" s="41"/>
      <c r="AG401" s="41"/>
      <c r="AH401" s="8"/>
      <c r="AI401" s="41"/>
      <c r="AJ401" s="41"/>
      <c r="AK401" s="42"/>
      <c r="AL401" s="42"/>
      <c r="AM401" s="42"/>
      <c r="AN401" s="42"/>
      <c r="AO401" s="42"/>
      <c r="AP401" s="42"/>
      <c r="AQ401" s="42"/>
      <c r="AR401" s="42"/>
      <c r="AS401" s="42"/>
      <c r="AT401" s="41"/>
    </row>
    <row r="402" ht="13.5" customHeight="1">
      <c r="A402" s="10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30"/>
      <c r="Z402" s="30"/>
      <c r="AA402" s="41"/>
      <c r="AB402" s="41"/>
      <c r="AC402" s="41"/>
      <c r="AD402" s="41"/>
      <c r="AE402" s="41"/>
      <c r="AF402" s="41"/>
      <c r="AG402" s="41"/>
      <c r="AH402" s="8"/>
      <c r="AI402" s="41"/>
      <c r="AJ402" s="41"/>
      <c r="AK402" s="42"/>
      <c r="AL402" s="42"/>
      <c r="AM402" s="42"/>
      <c r="AN402" s="42"/>
      <c r="AO402" s="42"/>
      <c r="AP402" s="42"/>
      <c r="AQ402" s="42"/>
      <c r="AR402" s="42"/>
      <c r="AS402" s="42"/>
      <c r="AT402" s="41"/>
    </row>
    <row r="403" ht="13.5" customHeight="1">
      <c r="A403" s="10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30"/>
      <c r="Z403" s="30"/>
      <c r="AA403" s="41"/>
      <c r="AB403" s="41"/>
      <c r="AC403" s="41"/>
      <c r="AD403" s="41"/>
      <c r="AE403" s="41"/>
      <c r="AF403" s="41"/>
      <c r="AG403" s="41"/>
      <c r="AH403" s="8"/>
      <c r="AI403" s="41"/>
      <c r="AJ403" s="41"/>
      <c r="AK403" s="42"/>
      <c r="AL403" s="42"/>
      <c r="AM403" s="42"/>
      <c r="AN403" s="42"/>
      <c r="AO403" s="42"/>
      <c r="AP403" s="42"/>
      <c r="AQ403" s="42"/>
      <c r="AR403" s="42"/>
      <c r="AS403" s="42"/>
      <c r="AT403" s="41"/>
    </row>
    <row r="404" ht="13.5" customHeight="1">
      <c r="A404" s="10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30"/>
      <c r="Z404" s="30"/>
      <c r="AA404" s="41"/>
      <c r="AB404" s="41"/>
      <c r="AC404" s="41"/>
      <c r="AD404" s="41"/>
      <c r="AE404" s="41"/>
      <c r="AF404" s="41"/>
      <c r="AG404" s="41"/>
      <c r="AH404" s="8"/>
      <c r="AI404" s="41"/>
      <c r="AJ404" s="41"/>
      <c r="AK404" s="42"/>
      <c r="AL404" s="42"/>
      <c r="AM404" s="42"/>
      <c r="AN404" s="42"/>
      <c r="AO404" s="42"/>
      <c r="AP404" s="42"/>
      <c r="AQ404" s="42"/>
      <c r="AR404" s="42"/>
      <c r="AS404" s="42"/>
      <c r="AT404" s="41"/>
    </row>
    <row r="405" ht="13.5" customHeight="1">
      <c r="A405" s="10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30"/>
      <c r="Z405" s="30"/>
      <c r="AA405" s="41"/>
      <c r="AB405" s="41"/>
      <c r="AC405" s="41"/>
      <c r="AD405" s="41"/>
      <c r="AE405" s="41"/>
      <c r="AF405" s="41"/>
      <c r="AG405" s="41"/>
      <c r="AH405" s="8"/>
      <c r="AI405" s="41"/>
      <c r="AJ405" s="41"/>
      <c r="AK405" s="42"/>
      <c r="AL405" s="42"/>
      <c r="AM405" s="42"/>
      <c r="AN405" s="42"/>
      <c r="AO405" s="42"/>
      <c r="AP405" s="42"/>
      <c r="AQ405" s="42"/>
      <c r="AR405" s="42"/>
      <c r="AS405" s="42"/>
      <c r="AT405" s="41"/>
    </row>
    <row r="406" ht="13.5" customHeight="1">
      <c r="A406" s="10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30"/>
      <c r="Z406" s="30"/>
      <c r="AA406" s="41"/>
      <c r="AB406" s="41"/>
      <c r="AC406" s="41"/>
      <c r="AD406" s="41"/>
      <c r="AE406" s="41"/>
      <c r="AF406" s="41"/>
      <c r="AG406" s="41"/>
      <c r="AH406" s="8"/>
      <c r="AI406" s="41"/>
      <c r="AJ406" s="41"/>
      <c r="AK406" s="42"/>
      <c r="AL406" s="42"/>
      <c r="AM406" s="42"/>
      <c r="AN406" s="42"/>
      <c r="AO406" s="42"/>
      <c r="AP406" s="42"/>
      <c r="AQ406" s="42"/>
      <c r="AR406" s="42"/>
      <c r="AS406" s="42"/>
      <c r="AT406" s="41"/>
    </row>
    <row r="407" ht="13.5" customHeight="1">
      <c r="A407" s="10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30"/>
      <c r="Z407" s="30"/>
      <c r="AA407" s="41"/>
      <c r="AB407" s="41"/>
      <c r="AC407" s="41"/>
      <c r="AD407" s="41"/>
      <c r="AE407" s="41"/>
      <c r="AF407" s="41"/>
      <c r="AG407" s="41"/>
      <c r="AH407" s="8"/>
      <c r="AI407" s="41"/>
      <c r="AJ407" s="41"/>
      <c r="AK407" s="42"/>
      <c r="AL407" s="42"/>
      <c r="AM407" s="42"/>
      <c r="AN407" s="42"/>
      <c r="AO407" s="42"/>
      <c r="AP407" s="42"/>
      <c r="AQ407" s="42"/>
      <c r="AR407" s="42"/>
      <c r="AS407" s="42"/>
      <c r="AT407" s="41"/>
    </row>
    <row r="408" ht="13.5" customHeight="1">
      <c r="A408" s="10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30"/>
      <c r="Z408" s="30"/>
      <c r="AA408" s="41"/>
      <c r="AB408" s="41"/>
      <c r="AC408" s="41"/>
      <c r="AD408" s="41"/>
      <c r="AE408" s="41"/>
      <c r="AF408" s="41"/>
      <c r="AG408" s="41"/>
      <c r="AH408" s="8"/>
      <c r="AI408" s="41"/>
      <c r="AJ408" s="41"/>
      <c r="AK408" s="42"/>
      <c r="AL408" s="42"/>
      <c r="AM408" s="42"/>
      <c r="AN408" s="42"/>
      <c r="AO408" s="42"/>
      <c r="AP408" s="42"/>
      <c r="AQ408" s="42"/>
      <c r="AR408" s="42"/>
      <c r="AS408" s="42"/>
      <c r="AT408" s="41"/>
    </row>
    <row r="409" ht="13.5" customHeight="1">
      <c r="A409" s="10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30"/>
      <c r="Z409" s="30"/>
      <c r="AA409" s="41"/>
      <c r="AB409" s="41"/>
      <c r="AC409" s="41"/>
      <c r="AD409" s="41"/>
      <c r="AE409" s="41"/>
      <c r="AF409" s="41"/>
      <c r="AG409" s="41"/>
      <c r="AH409" s="8"/>
      <c r="AI409" s="41"/>
      <c r="AJ409" s="41"/>
      <c r="AK409" s="42"/>
      <c r="AL409" s="42"/>
      <c r="AM409" s="42"/>
      <c r="AN409" s="42"/>
      <c r="AO409" s="42"/>
      <c r="AP409" s="42"/>
      <c r="AQ409" s="42"/>
      <c r="AR409" s="42"/>
      <c r="AS409" s="42"/>
      <c r="AT409" s="41"/>
    </row>
    <row r="410" ht="13.5" customHeight="1">
      <c r="A410" s="10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30"/>
      <c r="Z410" s="30"/>
      <c r="AA410" s="41"/>
      <c r="AB410" s="41"/>
      <c r="AC410" s="41"/>
      <c r="AD410" s="41"/>
      <c r="AE410" s="41"/>
      <c r="AF410" s="41"/>
      <c r="AG410" s="41"/>
      <c r="AH410" s="8"/>
      <c r="AI410" s="41"/>
      <c r="AJ410" s="41"/>
      <c r="AK410" s="42"/>
      <c r="AL410" s="42"/>
      <c r="AM410" s="42"/>
      <c r="AN410" s="42"/>
      <c r="AO410" s="42"/>
      <c r="AP410" s="42"/>
      <c r="AQ410" s="42"/>
      <c r="AR410" s="42"/>
      <c r="AS410" s="42"/>
      <c r="AT410" s="41"/>
    </row>
    <row r="411" ht="13.5" customHeight="1">
      <c r="A411" s="10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30"/>
      <c r="Z411" s="30"/>
      <c r="AA411" s="41"/>
      <c r="AB411" s="41"/>
      <c r="AC411" s="41"/>
      <c r="AD411" s="41"/>
      <c r="AE411" s="41"/>
      <c r="AF411" s="41"/>
      <c r="AG411" s="41"/>
      <c r="AH411" s="8"/>
      <c r="AI411" s="41"/>
      <c r="AJ411" s="41"/>
      <c r="AK411" s="42"/>
      <c r="AL411" s="42"/>
      <c r="AM411" s="42"/>
      <c r="AN411" s="42"/>
      <c r="AO411" s="42"/>
      <c r="AP411" s="42"/>
      <c r="AQ411" s="42"/>
      <c r="AR411" s="42"/>
      <c r="AS411" s="42"/>
      <c r="AT411" s="41"/>
    </row>
    <row r="412" ht="13.5" customHeight="1">
      <c r="A412" s="10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30"/>
      <c r="Z412" s="30"/>
      <c r="AA412" s="41"/>
      <c r="AB412" s="41"/>
      <c r="AC412" s="41"/>
      <c r="AD412" s="41"/>
      <c r="AE412" s="41"/>
      <c r="AF412" s="41"/>
      <c r="AG412" s="41"/>
      <c r="AH412" s="8"/>
      <c r="AI412" s="41"/>
      <c r="AJ412" s="41"/>
      <c r="AK412" s="42"/>
      <c r="AL412" s="42"/>
      <c r="AM412" s="42"/>
      <c r="AN412" s="42"/>
      <c r="AO412" s="42"/>
      <c r="AP412" s="42"/>
      <c r="AQ412" s="42"/>
      <c r="AR412" s="42"/>
      <c r="AS412" s="42"/>
      <c r="AT412" s="41"/>
    </row>
    <row r="413" ht="13.5" customHeight="1">
      <c r="A413" s="10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30"/>
      <c r="Z413" s="30"/>
      <c r="AA413" s="41"/>
      <c r="AB413" s="41"/>
      <c r="AC413" s="41"/>
      <c r="AD413" s="41"/>
      <c r="AE413" s="41"/>
      <c r="AF413" s="41"/>
      <c r="AG413" s="41"/>
      <c r="AH413" s="8"/>
      <c r="AI413" s="41"/>
      <c r="AJ413" s="41"/>
      <c r="AK413" s="42"/>
      <c r="AL413" s="42"/>
      <c r="AM413" s="42"/>
      <c r="AN413" s="42"/>
      <c r="AO413" s="42"/>
      <c r="AP413" s="42"/>
      <c r="AQ413" s="42"/>
      <c r="AR413" s="42"/>
      <c r="AS413" s="42"/>
      <c r="AT413" s="41"/>
    </row>
    <row r="414" ht="13.5" customHeight="1">
      <c r="A414" s="10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30"/>
      <c r="Z414" s="30"/>
      <c r="AA414" s="41"/>
      <c r="AB414" s="41"/>
      <c r="AC414" s="41"/>
      <c r="AD414" s="41"/>
      <c r="AE414" s="41"/>
      <c r="AF414" s="41"/>
      <c r="AG414" s="41"/>
      <c r="AH414" s="8"/>
      <c r="AI414" s="41"/>
      <c r="AJ414" s="41"/>
      <c r="AK414" s="42"/>
      <c r="AL414" s="42"/>
      <c r="AM414" s="42"/>
      <c r="AN414" s="42"/>
      <c r="AO414" s="42"/>
      <c r="AP414" s="42"/>
      <c r="AQ414" s="42"/>
      <c r="AR414" s="42"/>
      <c r="AS414" s="42"/>
      <c r="AT414" s="41"/>
    </row>
    <row r="415" ht="13.5" customHeight="1">
      <c r="A415" s="10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30"/>
      <c r="Z415" s="30"/>
      <c r="AA415" s="41"/>
      <c r="AB415" s="41"/>
      <c r="AC415" s="41"/>
      <c r="AD415" s="41"/>
      <c r="AE415" s="41"/>
      <c r="AF415" s="41"/>
      <c r="AG415" s="41"/>
      <c r="AH415" s="8"/>
      <c r="AI415" s="41"/>
      <c r="AJ415" s="41"/>
      <c r="AK415" s="42"/>
      <c r="AL415" s="42"/>
      <c r="AM415" s="42"/>
      <c r="AN415" s="42"/>
      <c r="AO415" s="42"/>
      <c r="AP415" s="42"/>
      <c r="AQ415" s="42"/>
      <c r="AR415" s="42"/>
      <c r="AS415" s="42"/>
      <c r="AT415" s="41"/>
    </row>
    <row r="416" ht="13.5" customHeight="1">
      <c r="A416" s="10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30"/>
      <c r="Z416" s="30"/>
      <c r="AA416" s="41"/>
      <c r="AB416" s="41"/>
      <c r="AC416" s="41"/>
      <c r="AD416" s="41"/>
      <c r="AE416" s="41"/>
      <c r="AF416" s="41"/>
      <c r="AG416" s="41"/>
      <c r="AH416" s="8"/>
      <c r="AI416" s="41"/>
      <c r="AJ416" s="41"/>
      <c r="AK416" s="42"/>
      <c r="AL416" s="42"/>
      <c r="AM416" s="42"/>
      <c r="AN416" s="42"/>
      <c r="AO416" s="42"/>
      <c r="AP416" s="42"/>
      <c r="AQ416" s="42"/>
      <c r="AR416" s="42"/>
      <c r="AS416" s="42"/>
      <c r="AT416" s="41"/>
    </row>
    <row r="417" ht="13.5" customHeight="1">
      <c r="A417" s="10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30"/>
      <c r="Z417" s="30"/>
      <c r="AA417" s="41"/>
      <c r="AB417" s="41"/>
      <c r="AC417" s="41"/>
      <c r="AD417" s="41"/>
      <c r="AE417" s="41"/>
      <c r="AF417" s="41"/>
      <c r="AG417" s="41"/>
      <c r="AH417" s="8"/>
      <c r="AI417" s="41"/>
      <c r="AJ417" s="41"/>
      <c r="AK417" s="42"/>
      <c r="AL417" s="42"/>
      <c r="AM417" s="42"/>
      <c r="AN417" s="42"/>
      <c r="AO417" s="42"/>
      <c r="AP417" s="42"/>
      <c r="AQ417" s="42"/>
      <c r="AR417" s="42"/>
      <c r="AS417" s="42"/>
      <c r="AT417" s="41"/>
    </row>
    <row r="418" ht="13.5" customHeight="1">
      <c r="A418" s="10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30"/>
      <c r="Z418" s="30"/>
      <c r="AA418" s="41"/>
      <c r="AB418" s="41"/>
      <c r="AC418" s="41"/>
      <c r="AD418" s="41"/>
      <c r="AE418" s="41"/>
      <c r="AF418" s="41"/>
      <c r="AG418" s="41"/>
      <c r="AH418" s="8"/>
      <c r="AI418" s="41"/>
      <c r="AJ418" s="41"/>
      <c r="AK418" s="42"/>
      <c r="AL418" s="42"/>
      <c r="AM418" s="42"/>
      <c r="AN418" s="42"/>
      <c r="AO418" s="42"/>
      <c r="AP418" s="42"/>
      <c r="AQ418" s="42"/>
      <c r="AR418" s="42"/>
      <c r="AS418" s="42"/>
      <c r="AT418" s="41"/>
    </row>
    <row r="419" ht="13.5" customHeight="1">
      <c r="A419" s="10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30"/>
      <c r="Z419" s="30"/>
      <c r="AA419" s="41"/>
      <c r="AB419" s="41"/>
      <c r="AC419" s="41"/>
      <c r="AD419" s="41"/>
      <c r="AE419" s="41"/>
      <c r="AF419" s="41"/>
      <c r="AG419" s="41"/>
      <c r="AH419" s="8"/>
      <c r="AI419" s="41"/>
      <c r="AJ419" s="41"/>
      <c r="AK419" s="42"/>
      <c r="AL419" s="42"/>
      <c r="AM419" s="42"/>
      <c r="AN419" s="42"/>
      <c r="AO419" s="42"/>
      <c r="AP419" s="42"/>
      <c r="AQ419" s="42"/>
      <c r="AR419" s="42"/>
      <c r="AS419" s="42"/>
      <c r="AT419" s="41"/>
    </row>
    <row r="420" ht="13.5" customHeight="1">
      <c r="A420" s="10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30"/>
      <c r="Z420" s="30"/>
      <c r="AA420" s="41"/>
      <c r="AB420" s="41"/>
      <c r="AC420" s="41"/>
      <c r="AD420" s="41"/>
      <c r="AE420" s="41"/>
      <c r="AF420" s="41"/>
      <c r="AG420" s="41"/>
      <c r="AH420" s="8"/>
      <c r="AI420" s="41"/>
      <c r="AJ420" s="41"/>
      <c r="AK420" s="42"/>
      <c r="AL420" s="42"/>
      <c r="AM420" s="42"/>
      <c r="AN420" s="42"/>
      <c r="AO420" s="42"/>
      <c r="AP420" s="42"/>
      <c r="AQ420" s="42"/>
      <c r="AR420" s="42"/>
      <c r="AS420" s="42"/>
      <c r="AT420" s="41"/>
    </row>
    <row r="421" ht="13.5" customHeight="1">
      <c r="A421" s="10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30"/>
      <c r="Z421" s="30"/>
      <c r="AA421" s="41"/>
      <c r="AB421" s="41"/>
      <c r="AC421" s="41"/>
      <c r="AD421" s="41"/>
      <c r="AE421" s="41"/>
      <c r="AF421" s="41"/>
      <c r="AG421" s="41"/>
      <c r="AH421" s="8"/>
      <c r="AI421" s="41"/>
      <c r="AJ421" s="41"/>
      <c r="AK421" s="42"/>
      <c r="AL421" s="42"/>
      <c r="AM421" s="42"/>
      <c r="AN421" s="42"/>
      <c r="AO421" s="42"/>
      <c r="AP421" s="42"/>
      <c r="AQ421" s="42"/>
      <c r="AR421" s="42"/>
      <c r="AS421" s="42"/>
      <c r="AT421" s="41"/>
    </row>
    <row r="422" ht="13.5" customHeight="1">
      <c r="A422" s="10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30"/>
      <c r="Z422" s="30"/>
      <c r="AA422" s="41"/>
      <c r="AB422" s="41"/>
      <c r="AC422" s="41"/>
      <c r="AD422" s="41"/>
      <c r="AE422" s="41"/>
      <c r="AF422" s="41"/>
      <c r="AG422" s="41"/>
      <c r="AH422" s="8"/>
      <c r="AI422" s="41"/>
      <c r="AJ422" s="41"/>
      <c r="AK422" s="42"/>
      <c r="AL422" s="42"/>
      <c r="AM422" s="42"/>
      <c r="AN422" s="42"/>
      <c r="AO422" s="42"/>
      <c r="AP422" s="42"/>
      <c r="AQ422" s="42"/>
      <c r="AR422" s="42"/>
      <c r="AS422" s="42"/>
      <c r="AT422" s="41"/>
    </row>
    <row r="423" ht="13.5" customHeight="1">
      <c r="A423" s="10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30"/>
      <c r="Z423" s="30"/>
      <c r="AA423" s="41"/>
      <c r="AB423" s="41"/>
      <c r="AC423" s="41"/>
      <c r="AD423" s="41"/>
      <c r="AE423" s="41"/>
      <c r="AF423" s="41"/>
      <c r="AG423" s="41"/>
      <c r="AH423" s="8"/>
      <c r="AI423" s="41"/>
      <c r="AJ423" s="41"/>
      <c r="AK423" s="42"/>
      <c r="AL423" s="42"/>
      <c r="AM423" s="42"/>
      <c r="AN423" s="42"/>
      <c r="AO423" s="42"/>
      <c r="AP423" s="42"/>
      <c r="AQ423" s="42"/>
      <c r="AR423" s="42"/>
      <c r="AS423" s="42"/>
      <c r="AT423" s="41"/>
    </row>
    <row r="424" ht="13.5" customHeight="1">
      <c r="A424" s="10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30"/>
      <c r="Z424" s="30"/>
      <c r="AA424" s="41"/>
      <c r="AB424" s="41"/>
      <c r="AC424" s="41"/>
      <c r="AD424" s="41"/>
      <c r="AE424" s="41"/>
      <c r="AF424" s="41"/>
      <c r="AG424" s="41"/>
      <c r="AH424" s="8"/>
      <c r="AI424" s="41"/>
      <c r="AJ424" s="41"/>
      <c r="AK424" s="42"/>
      <c r="AL424" s="42"/>
      <c r="AM424" s="42"/>
      <c r="AN424" s="42"/>
      <c r="AO424" s="42"/>
      <c r="AP424" s="42"/>
      <c r="AQ424" s="42"/>
      <c r="AR424" s="42"/>
      <c r="AS424" s="42"/>
      <c r="AT424" s="41"/>
    </row>
    <row r="425" ht="13.5" customHeight="1">
      <c r="A425" s="10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30"/>
      <c r="Z425" s="30"/>
      <c r="AA425" s="41"/>
      <c r="AB425" s="41"/>
      <c r="AC425" s="41"/>
      <c r="AD425" s="41"/>
      <c r="AE425" s="41"/>
      <c r="AF425" s="41"/>
      <c r="AG425" s="41"/>
      <c r="AH425" s="8"/>
      <c r="AI425" s="41"/>
      <c r="AJ425" s="41"/>
      <c r="AK425" s="42"/>
      <c r="AL425" s="42"/>
      <c r="AM425" s="42"/>
      <c r="AN425" s="42"/>
      <c r="AO425" s="42"/>
      <c r="AP425" s="42"/>
      <c r="AQ425" s="42"/>
      <c r="AR425" s="42"/>
      <c r="AS425" s="42"/>
      <c r="AT425" s="41"/>
    </row>
    <row r="426" ht="13.5" customHeight="1">
      <c r="A426" s="10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30"/>
      <c r="Z426" s="30"/>
      <c r="AA426" s="41"/>
      <c r="AB426" s="41"/>
      <c r="AC426" s="41"/>
      <c r="AD426" s="41"/>
      <c r="AE426" s="41"/>
      <c r="AF426" s="41"/>
      <c r="AG426" s="41"/>
      <c r="AH426" s="8"/>
      <c r="AI426" s="41"/>
      <c r="AJ426" s="41"/>
      <c r="AK426" s="42"/>
      <c r="AL426" s="42"/>
      <c r="AM426" s="42"/>
      <c r="AN426" s="42"/>
      <c r="AO426" s="42"/>
      <c r="AP426" s="42"/>
      <c r="AQ426" s="42"/>
      <c r="AR426" s="42"/>
      <c r="AS426" s="42"/>
      <c r="AT426" s="41"/>
    </row>
    <row r="427" ht="13.5" customHeight="1">
      <c r="A427" s="10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30"/>
      <c r="Z427" s="30"/>
      <c r="AA427" s="41"/>
      <c r="AB427" s="41"/>
      <c r="AC427" s="41"/>
      <c r="AD427" s="41"/>
      <c r="AE427" s="41"/>
      <c r="AF427" s="41"/>
      <c r="AG427" s="41"/>
      <c r="AH427" s="8"/>
      <c r="AI427" s="41"/>
      <c r="AJ427" s="41"/>
      <c r="AK427" s="42"/>
      <c r="AL427" s="42"/>
      <c r="AM427" s="42"/>
      <c r="AN427" s="42"/>
      <c r="AO427" s="42"/>
      <c r="AP427" s="42"/>
      <c r="AQ427" s="42"/>
      <c r="AR427" s="42"/>
      <c r="AS427" s="42"/>
      <c r="AT427" s="41"/>
    </row>
    <row r="428" ht="13.5" customHeight="1">
      <c r="A428" s="10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30"/>
      <c r="Z428" s="30"/>
      <c r="AA428" s="41"/>
      <c r="AB428" s="41"/>
      <c r="AC428" s="41"/>
      <c r="AD428" s="41"/>
      <c r="AE428" s="41"/>
      <c r="AF428" s="41"/>
      <c r="AG428" s="41"/>
      <c r="AH428" s="8"/>
      <c r="AI428" s="41"/>
      <c r="AJ428" s="41"/>
      <c r="AK428" s="42"/>
      <c r="AL428" s="42"/>
      <c r="AM428" s="42"/>
      <c r="AN428" s="42"/>
      <c r="AO428" s="42"/>
      <c r="AP428" s="42"/>
      <c r="AQ428" s="42"/>
      <c r="AR428" s="42"/>
      <c r="AS428" s="42"/>
      <c r="AT428" s="41"/>
    </row>
    <row r="429" ht="13.5" customHeight="1">
      <c r="A429" s="10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30"/>
      <c r="Z429" s="30"/>
      <c r="AA429" s="41"/>
      <c r="AB429" s="41"/>
      <c r="AC429" s="41"/>
      <c r="AD429" s="41"/>
      <c r="AE429" s="41"/>
      <c r="AF429" s="41"/>
      <c r="AG429" s="41"/>
      <c r="AH429" s="8"/>
      <c r="AI429" s="41"/>
      <c r="AJ429" s="41"/>
      <c r="AK429" s="42"/>
      <c r="AL429" s="42"/>
      <c r="AM429" s="42"/>
      <c r="AN429" s="42"/>
      <c r="AO429" s="42"/>
      <c r="AP429" s="42"/>
      <c r="AQ429" s="42"/>
      <c r="AR429" s="42"/>
      <c r="AS429" s="42"/>
      <c r="AT429" s="41"/>
    </row>
    <row r="430" ht="13.5" customHeight="1">
      <c r="A430" s="10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30"/>
      <c r="Z430" s="30"/>
      <c r="AA430" s="41"/>
      <c r="AB430" s="41"/>
      <c r="AC430" s="41"/>
      <c r="AD430" s="41"/>
      <c r="AE430" s="41"/>
      <c r="AF430" s="41"/>
      <c r="AG430" s="41"/>
      <c r="AH430" s="8"/>
      <c r="AI430" s="41"/>
      <c r="AJ430" s="41"/>
      <c r="AK430" s="42"/>
      <c r="AL430" s="42"/>
      <c r="AM430" s="42"/>
      <c r="AN430" s="42"/>
      <c r="AO430" s="42"/>
      <c r="AP430" s="42"/>
      <c r="AQ430" s="42"/>
      <c r="AR430" s="42"/>
      <c r="AS430" s="42"/>
      <c r="AT430" s="41"/>
    </row>
    <row r="431" ht="13.5" customHeight="1">
      <c r="A431" s="10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30"/>
      <c r="Z431" s="30"/>
      <c r="AA431" s="41"/>
      <c r="AB431" s="41"/>
      <c r="AC431" s="41"/>
      <c r="AD431" s="41"/>
      <c r="AE431" s="41"/>
      <c r="AF431" s="41"/>
      <c r="AG431" s="41"/>
      <c r="AH431" s="8"/>
      <c r="AI431" s="41"/>
      <c r="AJ431" s="41"/>
      <c r="AK431" s="42"/>
      <c r="AL431" s="42"/>
      <c r="AM431" s="42"/>
      <c r="AN431" s="42"/>
      <c r="AO431" s="42"/>
      <c r="AP431" s="42"/>
      <c r="AQ431" s="42"/>
      <c r="AR431" s="42"/>
      <c r="AS431" s="42"/>
      <c r="AT431" s="41"/>
    </row>
    <row r="432" ht="13.5" customHeight="1">
      <c r="A432" s="10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30"/>
      <c r="Z432" s="30"/>
      <c r="AA432" s="41"/>
      <c r="AB432" s="41"/>
      <c r="AC432" s="41"/>
      <c r="AD432" s="41"/>
      <c r="AE432" s="41"/>
      <c r="AF432" s="41"/>
      <c r="AG432" s="41"/>
      <c r="AH432" s="8"/>
      <c r="AI432" s="41"/>
      <c r="AJ432" s="41"/>
      <c r="AK432" s="42"/>
      <c r="AL432" s="42"/>
      <c r="AM432" s="42"/>
      <c r="AN432" s="42"/>
      <c r="AO432" s="42"/>
      <c r="AP432" s="42"/>
      <c r="AQ432" s="42"/>
      <c r="AR432" s="42"/>
      <c r="AS432" s="42"/>
      <c r="AT432" s="41"/>
    </row>
    <row r="433" ht="13.5" customHeight="1">
      <c r="A433" s="10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30"/>
      <c r="Z433" s="30"/>
      <c r="AA433" s="41"/>
      <c r="AB433" s="41"/>
      <c r="AC433" s="41"/>
      <c r="AD433" s="41"/>
      <c r="AE433" s="41"/>
      <c r="AF433" s="41"/>
      <c r="AG433" s="41"/>
      <c r="AH433" s="8"/>
      <c r="AI433" s="41"/>
      <c r="AJ433" s="41"/>
      <c r="AK433" s="42"/>
      <c r="AL433" s="42"/>
      <c r="AM433" s="42"/>
      <c r="AN433" s="42"/>
      <c r="AO433" s="42"/>
      <c r="AP433" s="42"/>
      <c r="AQ433" s="42"/>
      <c r="AR433" s="42"/>
      <c r="AS433" s="42"/>
      <c r="AT433" s="41"/>
    </row>
    <row r="434" ht="13.5" customHeight="1">
      <c r="A434" s="10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30"/>
      <c r="Z434" s="30"/>
      <c r="AA434" s="41"/>
      <c r="AB434" s="41"/>
      <c r="AC434" s="41"/>
      <c r="AD434" s="41"/>
      <c r="AE434" s="41"/>
      <c r="AF434" s="41"/>
      <c r="AG434" s="41"/>
      <c r="AH434" s="8"/>
      <c r="AI434" s="41"/>
      <c r="AJ434" s="41"/>
      <c r="AK434" s="42"/>
      <c r="AL434" s="42"/>
      <c r="AM434" s="42"/>
      <c r="AN434" s="42"/>
      <c r="AO434" s="42"/>
      <c r="AP434" s="42"/>
      <c r="AQ434" s="42"/>
      <c r="AR434" s="42"/>
      <c r="AS434" s="42"/>
      <c r="AT434" s="41"/>
    </row>
    <row r="435" ht="13.5" customHeight="1">
      <c r="A435" s="10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30"/>
      <c r="Z435" s="30"/>
      <c r="AA435" s="41"/>
      <c r="AB435" s="41"/>
      <c r="AC435" s="41"/>
      <c r="AD435" s="41"/>
      <c r="AE435" s="41"/>
      <c r="AF435" s="41"/>
      <c r="AG435" s="41"/>
      <c r="AH435" s="8"/>
      <c r="AI435" s="41"/>
      <c r="AJ435" s="41"/>
      <c r="AK435" s="42"/>
      <c r="AL435" s="42"/>
      <c r="AM435" s="42"/>
      <c r="AN435" s="42"/>
      <c r="AO435" s="42"/>
      <c r="AP435" s="42"/>
      <c r="AQ435" s="42"/>
      <c r="AR435" s="42"/>
      <c r="AS435" s="42"/>
      <c r="AT435" s="41"/>
    </row>
    <row r="436" ht="13.5" customHeight="1">
      <c r="A436" s="10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30"/>
      <c r="Z436" s="30"/>
      <c r="AA436" s="41"/>
      <c r="AB436" s="41"/>
      <c r="AC436" s="41"/>
      <c r="AD436" s="41"/>
      <c r="AE436" s="41"/>
      <c r="AF436" s="41"/>
      <c r="AG436" s="41"/>
      <c r="AH436" s="8"/>
      <c r="AI436" s="41"/>
      <c r="AJ436" s="41"/>
      <c r="AK436" s="42"/>
      <c r="AL436" s="42"/>
      <c r="AM436" s="42"/>
      <c r="AN436" s="42"/>
      <c r="AO436" s="42"/>
      <c r="AP436" s="42"/>
      <c r="AQ436" s="42"/>
      <c r="AR436" s="42"/>
      <c r="AS436" s="42"/>
      <c r="AT436" s="41"/>
    </row>
    <row r="437" ht="13.5" customHeight="1">
      <c r="A437" s="10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30"/>
      <c r="Z437" s="30"/>
      <c r="AA437" s="41"/>
      <c r="AB437" s="41"/>
      <c r="AC437" s="41"/>
      <c r="AD437" s="41"/>
      <c r="AE437" s="41"/>
      <c r="AF437" s="41"/>
      <c r="AG437" s="41"/>
      <c r="AH437" s="8"/>
      <c r="AI437" s="41"/>
      <c r="AJ437" s="41"/>
      <c r="AK437" s="42"/>
      <c r="AL437" s="42"/>
      <c r="AM437" s="42"/>
      <c r="AN437" s="42"/>
      <c r="AO437" s="42"/>
      <c r="AP437" s="42"/>
      <c r="AQ437" s="42"/>
      <c r="AR437" s="42"/>
      <c r="AS437" s="42"/>
      <c r="AT437" s="41"/>
    </row>
    <row r="438" ht="13.5" customHeight="1">
      <c r="A438" s="10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30"/>
      <c r="Z438" s="30"/>
      <c r="AA438" s="41"/>
      <c r="AB438" s="41"/>
      <c r="AC438" s="41"/>
      <c r="AD438" s="41"/>
      <c r="AE438" s="41"/>
      <c r="AF438" s="41"/>
      <c r="AG438" s="41"/>
      <c r="AH438" s="8"/>
      <c r="AI438" s="41"/>
      <c r="AJ438" s="41"/>
      <c r="AK438" s="42"/>
      <c r="AL438" s="42"/>
      <c r="AM438" s="42"/>
      <c r="AN438" s="42"/>
      <c r="AO438" s="42"/>
      <c r="AP438" s="42"/>
      <c r="AQ438" s="42"/>
      <c r="AR438" s="42"/>
      <c r="AS438" s="42"/>
      <c r="AT438" s="41"/>
    </row>
    <row r="439" ht="13.5" customHeight="1">
      <c r="A439" s="10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30"/>
      <c r="Z439" s="30"/>
      <c r="AA439" s="41"/>
      <c r="AB439" s="41"/>
      <c r="AC439" s="41"/>
      <c r="AD439" s="41"/>
      <c r="AE439" s="41"/>
      <c r="AF439" s="41"/>
      <c r="AG439" s="41"/>
      <c r="AH439" s="8"/>
      <c r="AI439" s="41"/>
      <c r="AJ439" s="41"/>
      <c r="AK439" s="42"/>
      <c r="AL439" s="42"/>
      <c r="AM439" s="42"/>
      <c r="AN439" s="42"/>
      <c r="AO439" s="42"/>
      <c r="AP439" s="42"/>
      <c r="AQ439" s="42"/>
      <c r="AR439" s="42"/>
      <c r="AS439" s="42"/>
      <c r="AT439" s="41"/>
    </row>
    <row r="440" ht="13.5" customHeight="1">
      <c r="A440" s="10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30"/>
      <c r="Z440" s="30"/>
      <c r="AA440" s="41"/>
      <c r="AB440" s="41"/>
      <c r="AC440" s="41"/>
      <c r="AD440" s="41"/>
      <c r="AE440" s="41"/>
      <c r="AF440" s="41"/>
      <c r="AG440" s="41"/>
      <c r="AH440" s="8"/>
      <c r="AI440" s="41"/>
      <c r="AJ440" s="41"/>
      <c r="AK440" s="42"/>
      <c r="AL440" s="42"/>
      <c r="AM440" s="42"/>
      <c r="AN440" s="42"/>
      <c r="AO440" s="42"/>
      <c r="AP440" s="42"/>
      <c r="AQ440" s="42"/>
      <c r="AR440" s="42"/>
      <c r="AS440" s="42"/>
      <c r="AT440" s="41"/>
    </row>
    <row r="441" ht="13.5" customHeight="1">
      <c r="A441" s="10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30"/>
      <c r="Z441" s="30"/>
      <c r="AA441" s="41"/>
      <c r="AB441" s="41"/>
      <c r="AC441" s="41"/>
      <c r="AD441" s="41"/>
      <c r="AE441" s="41"/>
      <c r="AF441" s="41"/>
      <c r="AG441" s="41"/>
      <c r="AH441" s="8"/>
      <c r="AI441" s="41"/>
      <c r="AJ441" s="41"/>
      <c r="AK441" s="42"/>
      <c r="AL441" s="42"/>
      <c r="AM441" s="42"/>
      <c r="AN441" s="42"/>
      <c r="AO441" s="42"/>
      <c r="AP441" s="42"/>
      <c r="AQ441" s="42"/>
      <c r="AR441" s="42"/>
      <c r="AS441" s="42"/>
      <c r="AT441" s="41"/>
    </row>
    <row r="442" ht="13.5" customHeight="1">
      <c r="A442" s="10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30"/>
      <c r="Z442" s="30"/>
      <c r="AA442" s="41"/>
      <c r="AB442" s="41"/>
      <c r="AC442" s="41"/>
      <c r="AD442" s="41"/>
      <c r="AE442" s="41"/>
      <c r="AF442" s="41"/>
      <c r="AG442" s="41"/>
      <c r="AH442" s="8"/>
      <c r="AI442" s="41"/>
      <c r="AJ442" s="41"/>
      <c r="AK442" s="42"/>
      <c r="AL442" s="42"/>
      <c r="AM442" s="42"/>
      <c r="AN442" s="42"/>
      <c r="AO442" s="42"/>
      <c r="AP442" s="42"/>
      <c r="AQ442" s="42"/>
      <c r="AR442" s="42"/>
      <c r="AS442" s="42"/>
      <c r="AT442" s="41"/>
    </row>
    <row r="443" ht="13.5" customHeight="1">
      <c r="A443" s="10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30"/>
      <c r="Z443" s="30"/>
      <c r="AA443" s="41"/>
      <c r="AB443" s="41"/>
      <c r="AC443" s="41"/>
      <c r="AD443" s="41"/>
      <c r="AE443" s="41"/>
      <c r="AF443" s="41"/>
      <c r="AG443" s="41"/>
      <c r="AH443" s="8"/>
      <c r="AI443" s="41"/>
      <c r="AJ443" s="41"/>
      <c r="AK443" s="42"/>
      <c r="AL443" s="42"/>
      <c r="AM443" s="42"/>
      <c r="AN443" s="42"/>
      <c r="AO443" s="42"/>
      <c r="AP443" s="42"/>
      <c r="AQ443" s="42"/>
      <c r="AR443" s="42"/>
      <c r="AS443" s="42"/>
      <c r="AT443" s="41"/>
    </row>
    <row r="444" ht="13.5" customHeight="1">
      <c r="A444" s="10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30"/>
      <c r="Z444" s="30"/>
      <c r="AA444" s="41"/>
      <c r="AB444" s="41"/>
      <c r="AC444" s="41"/>
      <c r="AD444" s="41"/>
      <c r="AE444" s="41"/>
      <c r="AF444" s="41"/>
      <c r="AG444" s="41"/>
      <c r="AH444" s="8"/>
      <c r="AI444" s="41"/>
      <c r="AJ444" s="41"/>
      <c r="AK444" s="42"/>
      <c r="AL444" s="42"/>
      <c r="AM444" s="42"/>
      <c r="AN444" s="42"/>
      <c r="AO444" s="42"/>
      <c r="AP444" s="42"/>
      <c r="AQ444" s="42"/>
      <c r="AR444" s="42"/>
      <c r="AS444" s="42"/>
      <c r="AT444" s="41"/>
    </row>
    <row r="445" ht="13.5" customHeight="1">
      <c r="A445" s="10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30"/>
      <c r="Z445" s="30"/>
      <c r="AA445" s="41"/>
      <c r="AB445" s="41"/>
      <c r="AC445" s="41"/>
      <c r="AD445" s="41"/>
      <c r="AE445" s="41"/>
      <c r="AF445" s="41"/>
      <c r="AG445" s="41"/>
      <c r="AH445" s="8"/>
      <c r="AI445" s="41"/>
      <c r="AJ445" s="41"/>
      <c r="AK445" s="42"/>
      <c r="AL445" s="42"/>
      <c r="AM445" s="42"/>
      <c r="AN445" s="42"/>
      <c r="AO445" s="42"/>
      <c r="AP445" s="42"/>
      <c r="AQ445" s="42"/>
      <c r="AR445" s="42"/>
      <c r="AS445" s="42"/>
      <c r="AT445" s="41"/>
    </row>
    <row r="446" ht="13.5" customHeight="1">
      <c r="A446" s="10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30"/>
      <c r="Z446" s="30"/>
      <c r="AA446" s="41"/>
      <c r="AB446" s="41"/>
      <c r="AC446" s="41"/>
      <c r="AD446" s="41"/>
      <c r="AE446" s="41"/>
      <c r="AF446" s="41"/>
      <c r="AG446" s="41"/>
      <c r="AH446" s="8"/>
      <c r="AI446" s="41"/>
      <c r="AJ446" s="41"/>
      <c r="AK446" s="42"/>
      <c r="AL446" s="42"/>
      <c r="AM446" s="42"/>
      <c r="AN446" s="42"/>
      <c r="AO446" s="42"/>
      <c r="AP446" s="42"/>
      <c r="AQ446" s="42"/>
      <c r="AR446" s="42"/>
      <c r="AS446" s="42"/>
      <c r="AT446" s="41"/>
    </row>
    <row r="447" ht="13.5" customHeight="1">
      <c r="A447" s="10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30"/>
      <c r="Z447" s="30"/>
      <c r="AA447" s="41"/>
      <c r="AB447" s="41"/>
      <c r="AC447" s="41"/>
      <c r="AD447" s="41"/>
      <c r="AE447" s="41"/>
      <c r="AF447" s="41"/>
      <c r="AG447" s="41"/>
      <c r="AH447" s="8"/>
      <c r="AI447" s="41"/>
      <c r="AJ447" s="41"/>
      <c r="AK447" s="42"/>
      <c r="AL447" s="42"/>
      <c r="AM447" s="42"/>
      <c r="AN447" s="42"/>
      <c r="AO447" s="42"/>
      <c r="AP447" s="42"/>
      <c r="AQ447" s="42"/>
      <c r="AR447" s="42"/>
      <c r="AS447" s="42"/>
      <c r="AT447" s="41"/>
    </row>
    <row r="448" ht="13.5" customHeight="1">
      <c r="A448" s="10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30"/>
      <c r="Z448" s="30"/>
      <c r="AA448" s="41"/>
      <c r="AB448" s="41"/>
      <c r="AC448" s="41"/>
      <c r="AD448" s="41"/>
      <c r="AE448" s="41"/>
      <c r="AF448" s="41"/>
      <c r="AG448" s="41"/>
      <c r="AH448" s="8"/>
      <c r="AI448" s="41"/>
      <c r="AJ448" s="41"/>
      <c r="AK448" s="42"/>
      <c r="AL448" s="42"/>
      <c r="AM448" s="42"/>
      <c r="AN448" s="42"/>
      <c r="AO448" s="42"/>
      <c r="AP448" s="42"/>
      <c r="AQ448" s="42"/>
      <c r="AR448" s="42"/>
      <c r="AS448" s="42"/>
      <c r="AT448" s="41"/>
    </row>
    <row r="449" ht="13.5" customHeight="1">
      <c r="A449" s="10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30"/>
      <c r="Z449" s="30"/>
      <c r="AA449" s="41"/>
      <c r="AB449" s="41"/>
      <c r="AC449" s="41"/>
      <c r="AD449" s="41"/>
      <c r="AE449" s="41"/>
      <c r="AF449" s="41"/>
      <c r="AG449" s="41"/>
      <c r="AH449" s="8"/>
      <c r="AI449" s="41"/>
      <c r="AJ449" s="41"/>
      <c r="AK449" s="42"/>
      <c r="AL449" s="42"/>
      <c r="AM449" s="42"/>
      <c r="AN449" s="42"/>
      <c r="AO449" s="42"/>
      <c r="AP449" s="42"/>
      <c r="AQ449" s="42"/>
      <c r="AR449" s="42"/>
      <c r="AS449" s="42"/>
      <c r="AT449" s="41"/>
    </row>
    <row r="450" ht="13.5" customHeight="1">
      <c r="A450" s="10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30"/>
      <c r="Z450" s="30"/>
      <c r="AA450" s="41"/>
      <c r="AB450" s="41"/>
      <c r="AC450" s="41"/>
      <c r="AD450" s="41"/>
      <c r="AE450" s="41"/>
      <c r="AF450" s="41"/>
      <c r="AG450" s="41"/>
      <c r="AH450" s="8"/>
      <c r="AI450" s="41"/>
      <c r="AJ450" s="41"/>
      <c r="AK450" s="42"/>
      <c r="AL450" s="42"/>
      <c r="AM450" s="42"/>
      <c r="AN450" s="42"/>
      <c r="AO450" s="42"/>
      <c r="AP450" s="42"/>
      <c r="AQ450" s="42"/>
      <c r="AR450" s="42"/>
      <c r="AS450" s="42"/>
      <c r="AT450" s="41"/>
    </row>
    <row r="451" ht="13.5" customHeight="1">
      <c r="A451" s="10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30"/>
      <c r="Z451" s="30"/>
      <c r="AA451" s="41"/>
      <c r="AB451" s="41"/>
      <c r="AC451" s="41"/>
      <c r="AD451" s="41"/>
      <c r="AE451" s="41"/>
      <c r="AF451" s="41"/>
      <c r="AG451" s="41"/>
      <c r="AH451" s="8"/>
      <c r="AI451" s="41"/>
      <c r="AJ451" s="41"/>
      <c r="AK451" s="42"/>
      <c r="AL451" s="42"/>
      <c r="AM451" s="42"/>
      <c r="AN451" s="42"/>
      <c r="AO451" s="42"/>
      <c r="AP451" s="42"/>
      <c r="AQ451" s="42"/>
      <c r="AR451" s="42"/>
      <c r="AS451" s="42"/>
      <c r="AT451" s="41"/>
    </row>
    <row r="452" ht="13.5" customHeight="1">
      <c r="A452" s="10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30"/>
      <c r="Z452" s="30"/>
      <c r="AA452" s="41"/>
      <c r="AB452" s="41"/>
      <c r="AC452" s="41"/>
      <c r="AD452" s="41"/>
      <c r="AE452" s="41"/>
      <c r="AF452" s="41"/>
      <c r="AG452" s="41"/>
      <c r="AH452" s="8"/>
      <c r="AI452" s="41"/>
      <c r="AJ452" s="41"/>
      <c r="AK452" s="42"/>
      <c r="AL452" s="42"/>
      <c r="AM452" s="42"/>
      <c r="AN452" s="42"/>
      <c r="AO452" s="42"/>
      <c r="AP452" s="42"/>
      <c r="AQ452" s="42"/>
      <c r="AR452" s="42"/>
      <c r="AS452" s="42"/>
      <c r="AT452" s="41"/>
    </row>
    <row r="453" ht="13.5" customHeight="1">
      <c r="A453" s="10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30"/>
      <c r="Z453" s="30"/>
      <c r="AA453" s="41"/>
      <c r="AB453" s="41"/>
      <c r="AC453" s="41"/>
      <c r="AD453" s="41"/>
      <c r="AE453" s="41"/>
      <c r="AF453" s="41"/>
      <c r="AG453" s="41"/>
      <c r="AH453" s="8"/>
      <c r="AI453" s="41"/>
      <c r="AJ453" s="41"/>
      <c r="AK453" s="42"/>
      <c r="AL453" s="42"/>
      <c r="AM453" s="42"/>
      <c r="AN453" s="42"/>
      <c r="AO453" s="42"/>
      <c r="AP453" s="42"/>
      <c r="AQ453" s="42"/>
      <c r="AR453" s="42"/>
      <c r="AS453" s="42"/>
      <c r="AT453" s="41"/>
    </row>
    <row r="454" ht="13.5" customHeight="1">
      <c r="A454" s="10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30"/>
      <c r="Z454" s="30"/>
      <c r="AA454" s="41"/>
      <c r="AB454" s="41"/>
      <c r="AC454" s="41"/>
      <c r="AD454" s="41"/>
      <c r="AE454" s="41"/>
      <c r="AF454" s="41"/>
      <c r="AG454" s="41"/>
      <c r="AH454" s="8"/>
      <c r="AI454" s="41"/>
      <c r="AJ454" s="41"/>
      <c r="AK454" s="42"/>
      <c r="AL454" s="42"/>
      <c r="AM454" s="42"/>
      <c r="AN454" s="42"/>
      <c r="AO454" s="42"/>
      <c r="AP454" s="42"/>
      <c r="AQ454" s="42"/>
      <c r="AR454" s="42"/>
      <c r="AS454" s="42"/>
      <c r="AT454" s="41"/>
    </row>
    <row r="455" ht="13.5" customHeight="1">
      <c r="A455" s="10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30"/>
      <c r="Z455" s="30"/>
      <c r="AA455" s="41"/>
      <c r="AB455" s="41"/>
      <c r="AC455" s="41"/>
      <c r="AD455" s="41"/>
      <c r="AE455" s="41"/>
      <c r="AF455" s="41"/>
      <c r="AG455" s="41"/>
      <c r="AH455" s="8"/>
      <c r="AI455" s="41"/>
      <c r="AJ455" s="41"/>
      <c r="AK455" s="42"/>
      <c r="AL455" s="42"/>
      <c r="AM455" s="42"/>
      <c r="AN455" s="42"/>
      <c r="AO455" s="42"/>
      <c r="AP455" s="42"/>
      <c r="AQ455" s="42"/>
      <c r="AR455" s="42"/>
      <c r="AS455" s="42"/>
      <c r="AT455" s="41"/>
    </row>
    <row r="456" ht="13.5" customHeight="1">
      <c r="A456" s="10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30"/>
      <c r="Z456" s="30"/>
      <c r="AA456" s="41"/>
      <c r="AB456" s="41"/>
      <c r="AC456" s="41"/>
      <c r="AD456" s="41"/>
      <c r="AE456" s="41"/>
      <c r="AF456" s="41"/>
      <c r="AG456" s="41"/>
      <c r="AH456" s="8"/>
      <c r="AI456" s="41"/>
      <c r="AJ456" s="41"/>
      <c r="AK456" s="42"/>
      <c r="AL456" s="42"/>
      <c r="AM456" s="42"/>
      <c r="AN456" s="42"/>
      <c r="AO456" s="42"/>
      <c r="AP456" s="42"/>
      <c r="AQ456" s="42"/>
      <c r="AR456" s="42"/>
      <c r="AS456" s="42"/>
      <c r="AT456" s="41"/>
    </row>
    <row r="457" ht="13.5" customHeight="1">
      <c r="A457" s="10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30"/>
      <c r="Z457" s="30"/>
      <c r="AA457" s="41"/>
      <c r="AB457" s="41"/>
      <c r="AC457" s="41"/>
      <c r="AD457" s="41"/>
      <c r="AE457" s="41"/>
      <c r="AF457" s="41"/>
      <c r="AG457" s="41"/>
      <c r="AH457" s="8"/>
      <c r="AI457" s="41"/>
      <c r="AJ457" s="41"/>
      <c r="AK457" s="42"/>
      <c r="AL457" s="42"/>
      <c r="AM457" s="42"/>
      <c r="AN457" s="42"/>
      <c r="AO457" s="42"/>
      <c r="AP457" s="42"/>
      <c r="AQ457" s="42"/>
      <c r="AR457" s="42"/>
      <c r="AS457" s="42"/>
      <c r="AT457" s="41"/>
    </row>
    <row r="458" ht="13.5" customHeight="1">
      <c r="A458" s="10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30"/>
      <c r="Z458" s="30"/>
      <c r="AA458" s="41"/>
      <c r="AB458" s="41"/>
      <c r="AC458" s="41"/>
      <c r="AD458" s="41"/>
      <c r="AE458" s="41"/>
      <c r="AF458" s="41"/>
      <c r="AG458" s="41"/>
      <c r="AH458" s="8"/>
      <c r="AI458" s="41"/>
      <c r="AJ458" s="41"/>
      <c r="AK458" s="42"/>
      <c r="AL458" s="42"/>
      <c r="AM458" s="42"/>
      <c r="AN458" s="42"/>
      <c r="AO458" s="42"/>
      <c r="AP458" s="42"/>
      <c r="AQ458" s="42"/>
      <c r="AR458" s="42"/>
      <c r="AS458" s="42"/>
      <c r="AT458" s="41"/>
    </row>
    <row r="459" ht="13.5" customHeight="1">
      <c r="A459" s="10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30"/>
      <c r="Z459" s="30"/>
      <c r="AA459" s="41"/>
      <c r="AB459" s="41"/>
      <c r="AC459" s="41"/>
      <c r="AD459" s="41"/>
      <c r="AE459" s="41"/>
      <c r="AF459" s="41"/>
      <c r="AG459" s="41"/>
      <c r="AH459" s="8"/>
      <c r="AI459" s="41"/>
      <c r="AJ459" s="41"/>
      <c r="AK459" s="42"/>
      <c r="AL459" s="42"/>
      <c r="AM459" s="42"/>
      <c r="AN459" s="42"/>
      <c r="AO459" s="42"/>
      <c r="AP459" s="42"/>
      <c r="AQ459" s="42"/>
      <c r="AR459" s="42"/>
      <c r="AS459" s="42"/>
      <c r="AT459" s="41"/>
    </row>
    <row r="460" ht="13.5" customHeight="1">
      <c r="A460" s="10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30"/>
      <c r="Z460" s="30"/>
      <c r="AA460" s="41"/>
      <c r="AB460" s="41"/>
      <c r="AC460" s="41"/>
      <c r="AD460" s="41"/>
      <c r="AE460" s="41"/>
      <c r="AF460" s="41"/>
      <c r="AG460" s="41"/>
      <c r="AH460" s="8"/>
      <c r="AI460" s="41"/>
      <c r="AJ460" s="41"/>
      <c r="AK460" s="42"/>
      <c r="AL460" s="42"/>
      <c r="AM460" s="42"/>
      <c r="AN460" s="42"/>
      <c r="AO460" s="42"/>
      <c r="AP460" s="42"/>
      <c r="AQ460" s="42"/>
      <c r="AR460" s="42"/>
      <c r="AS460" s="42"/>
      <c r="AT460" s="41"/>
    </row>
    <row r="461" ht="13.5" customHeight="1">
      <c r="A461" s="10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30"/>
      <c r="Z461" s="30"/>
      <c r="AA461" s="41"/>
      <c r="AB461" s="41"/>
      <c r="AC461" s="41"/>
      <c r="AD461" s="41"/>
      <c r="AE461" s="41"/>
      <c r="AF461" s="41"/>
      <c r="AG461" s="41"/>
      <c r="AH461" s="8"/>
      <c r="AI461" s="41"/>
      <c r="AJ461" s="41"/>
      <c r="AK461" s="42"/>
      <c r="AL461" s="42"/>
      <c r="AM461" s="42"/>
      <c r="AN461" s="42"/>
      <c r="AO461" s="42"/>
      <c r="AP461" s="42"/>
      <c r="AQ461" s="42"/>
      <c r="AR461" s="42"/>
      <c r="AS461" s="42"/>
      <c r="AT461" s="41"/>
    </row>
    <row r="462" ht="13.5" customHeight="1">
      <c r="A462" s="10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30"/>
      <c r="Z462" s="30"/>
      <c r="AA462" s="41"/>
      <c r="AB462" s="41"/>
      <c r="AC462" s="41"/>
      <c r="AD462" s="41"/>
      <c r="AE462" s="41"/>
      <c r="AF462" s="41"/>
      <c r="AG462" s="41"/>
      <c r="AH462" s="8"/>
      <c r="AI462" s="41"/>
      <c r="AJ462" s="41"/>
      <c r="AK462" s="42"/>
      <c r="AL462" s="42"/>
      <c r="AM462" s="42"/>
      <c r="AN462" s="42"/>
      <c r="AO462" s="42"/>
      <c r="AP462" s="42"/>
      <c r="AQ462" s="42"/>
      <c r="AR462" s="42"/>
      <c r="AS462" s="42"/>
      <c r="AT462" s="41"/>
    </row>
    <row r="463" ht="13.5" customHeight="1">
      <c r="A463" s="10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30"/>
      <c r="Z463" s="30"/>
      <c r="AA463" s="41"/>
      <c r="AB463" s="41"/>
      <c r="AC463" s="41"/>
      <c r="AD463" s="41"/>
      <c r="AE463" s="41"/>
      <c r="AF463" s="41"/>
      <c r="AG463" s="41"/>
      <c r="AH463" s="8"/>
      <c r="AI463" s="41"/>
      <c r="AJ463" s="41"/>
      <c r="AK463" s="42"/>
      <c r="AL463" s="42"/>
      <c r="AM463" s="42"/>
      <c r="AN463" s="42"/>
      <c r="AO463" s="42"/>
      <c r="AP463" s="42"/>
      <c r="AQ463" s="42"/>
      <c r="AR463" s="42"/>
      <c r="AS463" s="42"/>
      <c r="AT463" s="41"/>
    </row>
    <row r="464" ht="13.5" customHeight="1">
      <c r="A464" s="10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30"/>
      <c r="Z464" s="30"/>
      <c r="AA464" s="41"/>
      <c r="AB464" s="41"/>
      <c r="AC464" s="41"/>
      <c r="AD464" s="41"/>
      <c r="AE464" s="41"/>
      <c r="AF464" s="41"/>
      <c r="AG464" s="41"/>
      <c r="AH464" s="8"/>
      <c r="AI464" s="41"/>
      <c r="AJ464" s="41"/>
      <c r="AK464" s="42"/>
      <c r="AL464" s="42"/>
      <c r="AM464" s="42"/>
      <c r="AN464" s="42"/>
      <c r="AO464" s="42"/>
      <c r="AP464" s="42"/>
      <c r="AQ464" s="42"/>
      <c r="AR464" s="42"/>
      <c r="AS464" s="42"/>
      <c r="AT464" s="41"/>
    </row>
    <row r="465" ht="13.5" customHeight="1">
      <c r="A465" s="10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30"/>
      <c r="Z465" s="30"/>
      <c r="AA465" s="41"/>
      <c r="AB465" s="41"/>
      <c r="AC465" s="41"/>
      <c r="AD465" s="41"/>
      <c r="AE465" s="41"/>
      <c r="AF465" s="41"/>
      <c r="AG465" s="41"/>
      <c r="AH465" s="8"/>
      <c r="AI465" s="41"/>
      <c r="AJ465" s="41"/>
      <c r="AK465" s="42"/>
      <c r="AL465" s="42"/>
      <c r="AM465" s="42"/>
      <c r="AN465" s="42"/>
      <c r="AO465" s="42"/>
      <c r="AP465" s="42"/>
      <c r="AQ465" s="42"/>
      <c r="AR465" s="42"/>
      <c r="AS465" s="42"/>
      <c r="AT465" s="41"/>
    </row>
    <row r="466" ht="13.5" customHeight="1">
      <c r="A466" s="10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30"/>
      <c r="Z466" s="30"/>
      <c r="AA466" s="41"/>
      <c r="AB466" s="41"/>
      <c r="AC466" s="41"/>
      <c r="AD466" s="41"/>
      <c r="AE466" s="41"/>
      <c r="AF466" s="41"/>
      <c r="AG466" s="41"/>
      <c r="AH466" s="8"/>
      <c r="AI466" s="41"/>
      <c r="AJ466" s="41"/>
      <c r="AK466" s="42"/>
      <c r="AL466" s="42"/>
      <c r="AM466" s="42"/>
      <c r="AN466" s="42"/>
      <c r="AO466" s="42"/>
      <c r="AP466" s="42"/>
      <c r="AQ466" s="42"/>
      <c r="AR466" s="42"/>
      <c r="AS466" s="42"/>
      <c r="AT466" s="41"/>
    </row>
    <row r="467" ht="13.5" customHeight="1">
      <c r="A467" s="10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30"/>
      <c r="Z467" s="30"/>
      <c r="AA467" s="41"/>
      <c r="AB467" s="41"/>
      <c r="AC467" s="41"/>
      <c r="AD467" s="41"/>
      <c r="AE467" s="41"/>
      <c r="AF467" s="41"/>
      <c r="AG467" s="41"/>
      <c r="AH467" s="8"/>
      <c r="AI467" s="41"/>
      <c r="AJ467" s="41"/>
      <c r="AK467" s="42"/>
      <c r="AL467" s="42"/>
      <c r="AM467" s="42"/>
      <c r="AN467" s="42"/>
      <c r="AO467" s="42"/>
      <c r="AP467" s="42"/>
      <c r="AQ467" s="42"/>
      <c r="AR467" s="42"/>
      <c r="AS467" s="42"/>
      <c r="AT467" s="41"/>
    </row>
    <row r="468" ht="13.5" customHeight="1">
      <c r="A468" s="10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30"/>
      <c r="Z468" s="30"/>
      <c r="AA468" s="41"/>
      <c r="AB468" s="41"/>
      <c r="AC468" s="41"/>
      <c r="AD468" s="41"/>
      <c r="AE468" s="41"/>
      <c r="AF468" s="41"/>
      <c r="AG468" s="41"/>
      <c r="AH468" s="8"/>
      <c r="AI468" s="41"/>
      <c r="AJ468" s="41"/>
      <c r="AK468" s="42"/>
      <c r="AL468" s="42"/>
      <c r="AM468" s="42"/>
      <c r="AN468" s="42"/>
      <c r="AO468" s="42"/>
      <c r="AP468" s="42"/>
      <c r="AQ468" s="42"/>
      <c r="AR468" s="42"/>
      <c r="AS468" s="42"/>
      <c r="AT468" s="41"/>
    </row>
    <row r="469" ht="13.5" customHeight="1">
      <c r="A469" s="10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30"/>
      <c r="Z469" s="30"/>
      <c r="AA469" s="41"/>
      <c r="AB469" s="41"/>
      <c r="AC469" s="41"/>
      <c r="AD469" s="41"/>
      <c r="AE469" s="41"/>
      <c r="AF469" s="41"/>
      <c r="AG469" s="41"/>
      <c r="AH469" s="8"/>
      <c r="AI469" s="41"/>
      <c r="AJ469" s="41"/>
      <c r="AK469" s="42"/>
      <c r="AL469" s="42"/>
      <c r="AM469" s="42"/>
      <c r="AN469" s="42"/>
      <c r="AO469" s="42"/>
      <c r="AP469" s="42"/>
      <c r="AQ469" s="42"/>
      <c r="AR469" s="42"/>
      <c r="AS469" s="42"/>
      <c r="AT469" s="41"/>
    </row>
    <row r="470" ht="13.5" customHeight="1">
      <c r="A470" s="10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30"/>
      <c r="Z470" s="30"/>
      <c r="AA470" s="41"/>
      <c r="AB470" s="41"/>
      <c r="AC470" s="41"/>
      <c r="AD470" s="41"/>
      <c r="AE470" s="41"/>
      <c r="AF470" s="41"/>
      <c r="AG470" s="41"/>
      <c r="AH470" s="8"/>
      <c r="AI470" s="41"/>
      <c r="AJ470" s="41"/>
      <c r="AK470" s="42"/>
      <c r="AL470" s="42"/>
      <c r="AM470" s="42"/>
      <c r="AN470" s="42"/>
      <c r="AO470" s="42"/>
      <c r="AP470" s="42"/>
      <c r="AQ470" s="42"/>
      <c r="AR470" s="42"/>
      <c r="AS470" s="42"/>
      <c r="AT470" s="41"/>
    </row>
    <row r="471" ht="13.5" customHeight="1">
      <c r="A471" s="10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30"/>
      <c r="Z471" s="30"/>
      <c r="AA471" s="41"/>
      <c r="AB471" s="41"/>
      <c r="AC471" s="41"/>
      <c r="AD471" s="41"/>
      <c r="AE471" s="41"/>
      <c r="AF471" s="41"/>
      <c r="AG471" s="41"/>
      <c r="AH471" s="8"/>
      <c r="AI471" s="41"/>
      <c r="AJ471" s="41"/>
      <c r="AK471" s="42"/>
      <c r="AL471" s="42"/>
      <c r="AM471" s="42"/>
      <c r="AN471" s="42"/>
      <c r="AO471" s="42"/>
      <c r="AP471" s="42"/>
      <c r="AQ471" s="42"/>
      <c r="AR471" s="42"/>
      <c r="AS471" s="42"/>
      <c r="AT471" s="41"/>
    </row>
    <row r="472" ht="13.5" customHeight="1">
      <c r="A472" s="10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30"/>
      <c r="Z472" s="30"/>
      <c r="AA472" s="41"/>
      <c r="AB472" s="41"/>
      <c r="AC472" s="41"/>
      <c r="AD472" s="41"/>
      <c r="AE472" s="41"/>
      <c r="AF472" s="41"/>
      <c r="AG472" s="41"/>
      <c r="AH472" s="8"/>
      <c r="AI472" s="41"/>
      <c r="AJ472" s="41"/>
      <c r="AK472" s="42"/>
      <c r="AL472" s="42"/>
      <c r="AM472" s="42"/>
      <c r="AN472" s="42"/>
      <c r="AO472" s="42"/>
      <c r="AP472" s="42"/>
      <c r="AQ472" s="42"/>
      <c r="AR472" s="42"/>
      <c r="AS472" s="42"/>
      <c r="AT472" s="41"/>
    </row>
    <row r="473" ht="13.5" customHeight="1">
      <c r="A473" s="10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30"/>
      <c r="Z473" s="30"/>
      <c r="AA473" s="41"/>
      <c r="AB473" s="41"/>
      <c r="AC473" s="41"/>
      <c r="AD473" s="41"/>
      <c r="AE473" s="41"/>
      <c r="AF473" s="41"/>
      <c r="AG473" s="41"/>
      <c r="AH473" s="8"/>
      <c r="AI473" s="41"/>
      <c r="AJ473" s="41"/>
      <c r="AK473" s="42"/>
      <c r="AL473" s="42"/>
      <c r="AM473" s="42"/>
      <c r="AN473" s="42"/>
      <c r="AO473" s="42"/>
      <c r="AP473" s="42"/>
      <c r="AQ473" s="42"/>
      <c r="AR473" s="42"/>
      <c r="AS473" s="42"/>
      <c r="AT473" s="41"/>
    </row>
    <row r="474" ht="13.5" customHeight="1">
      <c r="A474" s="10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30"/>
      <c r="Z474" s="30"/>
      <c r="AA474" s="41"/>
      <c r="AB474" s="41"/>
      <c r="AC474" s="41"/>
      <c r="AD474" s="41"/>
      <c r="AE474" s="41"/>
      <c r="AF474" s="41"/>
      <c r="AG474" s="41"/>
      <c r="AH474" s="8"/>
      <c r="AI474" s="41"/>
      <c r="AJ474" s="41"/>
      <c r="AK474" s="42"/>
      <c r="AL474" s="42"/>
      <c r="AM474" s="42"/>
      <c r="AN474" s="42"/>
      <c r="AO474" s="42"/>
      <c r="AP474" s="42"/>
      <c r="AQ474" s="42"/>
      <c r="AR474" s="42"/>
      <c r="AS474" s="42"/>
      <c r="AT474" s="41"/>
    </row>
    <row r="475" ht="13.5" customHeight="1">
      <c r="A475" s="10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30"/>
      <c r="Z475" s="30"/>
      <c r="AA475" s="41"/>
      <c r="AB475" s="41"/>
      <c r="AC475" s="41"/>
      <c r="AD475" s="41"/>
      <c r="AE475" s="41"/>
      <c r="AF475" s="41"/>
      <c r="AG475" s="41"/>
      <c r="AH475" s="8"/>
      <c r="AI475" s="41"/>
      <c r="AJ475" s="41"/>
      <c r="AK475" s="42"/>
      <c r="AL475" s="42"/>
      <c r="AM475" s="42"/>
      <c r="AN475" s="42"/>
      <c r="AO475" s="42"/>
      <c r="AP475" s="42"/>
      <c r="AQ475" s="42"/>
      <c r="AR475" s="42"/>
      <c r="AS475" s="42"/>
      <c r="AT475" s="41"/>
    </row>
    <row r="476" ht="13.5" customHeight="1">
      <c r="A476" s="10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30"/>
      <c r="Z476" s="30"/>
      <c r="AA476" s="41"/>
      <c r="AB476" s="41"/>
      <c r="AC476" s="41"/>
      <c r="AD476" s="41"/>
      <c r="AE476" s="41"/>
      <c r="AF476" s="41"/>
      <c r="AG476" s="41"/>
      <c r="AH476" s="8"/>
      <c r="AI476" s="41"/>
      <c r="AJ476" s="41"/>
      <c r="AK476" s="42"/>
      <c r="AL476" s="42"/>
      <c r="AM476" s="42"/>
      <c r="AN476" s="42"/>
      <c r="AO476" s="42"/>
      <c r="AP476" s="42"/>
      <c r="AQ476" s="42"/>
      <c r="AR476" s="42"/>
      <c r="AS476" s="42"/>
      <c r="AT476" s="41"/>
    </row>
    <row r="477" ht="13.5" customHeight="1">
      <c r="A477" s="10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30"/>
      <c r="Z477" s="30"/>
      <c r="AA477" s="41"/>
      <c r="AB477" s="41"/>
      <c r="AC477" s="41"/>
      <c r="AD477" s="41"/>
      <c r="AE477" s="41"/>
      <c r="AF477" s="41"/>
      <c r="AG477" s="41"/>
      <c r="AH477" s="8"/>
      <c r="AI477" s="41"/>
      <c r="AJ477" s="41"/>
      <c r="AK477" s="42"/>
      <c r="AL477" s="42"/>
      <c r="AM477" s="42"/>
      <c r="AN477" s="42"/>
      <c r="AO477" s="42"/>
      <c r="AP477" s="42"/>
      <c r="AQ477" s="42"/>
      <c r="AR477" s="42"/>
      <c r="AS477" s="42"/>
      <c r="AT477" s="41"/>
    </row>
    <row r="478" ht="13.5" customHeight="1">
      <c r="A478" s="10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30"/>
      <c r="Z478" s="30"/>
      <c r="AA478" s="41"/>
      <c r="AB478" s="41"/>
      <c r="AC478" s="41"/>
      <c r="AD478" s="41"/>
      <c r="AE478" s="41"/>
      <c r="AF478" s="41"/>
      <c r="AG478" s="41"/>
      <c r="AH478" s="8"/>
      <c r="AI478" s="41"/>
      <c r="AJ478" s="41"/>
      <c r="AK478" s="42"/>
      <c r="AL478" s="42"/>
      <c r="AM478" s="42"/>
      <c r="AN478" s="42"/>
      <c r="AO478" s="42"/>
      <c r="AP478" s="42"/>
      <c r="AQ478" s="42"/>
      <c r="AR478" s="42"/>
      <c r="AS478" s="42"/>
      <c r="AT478" s="41"/>
    </row>
    <row r="479" ht="13.5" customHeight="1">
      <c r="A479" s="10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30"/>
      <c r="Z479" s="30"/>
      <c r="AA479" s="41"/>
      <c r="AB479" s="41"/>
      <c r="AC479" s="41"/>
      <c r="AD479" s="41"/>
      <c r="AE479" s="41"/>
      <c r="AF479" s="41"/>
      <c r="AG479" s="41"/>
      <c r="AH479" s="8"/>
      <c r="AI479" s="41"/>
      <c r="AJ479" s="41"/>
      <c r="AK479" s="42"/>
      <c r="AL479" s="42"/>
      <c r="AM479" s="42"/>
      <c r="AN479" s="42"/>
      <c r="AO479" s="42"/>
      <c r="AP479" s="42"/>
      <c r="AQ479" s="42"/>
      <c r="AR479" s="42"/>
      <c r="AS479" s="42"/>
      <c r="AT479" s="41"/>
    </row>
    <row r="480" ht="13.5" customHeight="1">
      <c r="A480" s="10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30"/>
      <c r="Z480" s="30"/>
      <c r="AA480" s="41"/>
      <c r="AB480" s="41"/>
      <c r="AC480" s="41"/>
      <c r="AD480" s="41"/>
      <c r="AE480" s="41"/>
      <c r="AF480" s="41"/>
      <c r="AG480" s="41"/>
      <c r="AH480" s="8"/>
      <c r="AI480" s="41"/>
      <c r="AJ480" s="41"/>
      <c r="AK480" s="42"/>
      <c r="AL480" s="42"/>
      <c r="AM480" s="42"/>
      <c r="AN480" s="42"/>
      <c r="AO480" s="42"/>
      <c r="AP480" s="42"/>
      <c r="AQ480" s="42"/>
      <c r="AR480" s="42"/>
      <c r="AS480" s="42"/>
      <c r="AT480" s="41"/>
    </row>
    <row r="481" ht="13.5" customHeight="1">
      <c r="A481" s="10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30"/>
      <c r="Z481" s="30"/>
      <c r="AA481" s="41"/>
      <c r="AB481" s="41"/>
      <c r="AC481" s="41"/>
      <c r="AD481" s="41"/>
      <c r="AE481" s="41"/>
      <c r="AF481" s="41"/>
      <c r="AG481" s="41"/>
      <c r="AH481" s="8"/>
      <c r="AI481" s="41"/>
      <c r="AJ481" s="41"/>
      <c r="AK481" s="42"/>
      <c r="AL481" s="42"/>
      <c r="AM481" s="42"/>
      <c r="AN481" s="42"/>
      <c r="AO481" s="42"/>
      <c r="AP481" s="42"/>
      <c r="AQ481" s="42"/>
      <c r="AR481" s="42"/>
      <c r="AS481" s="42"/>
      <c r="AT481" s="41"/>
    </row>
    <row r="482" ht="13.5" customHeight="1">
      <c r="A482" s="10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30"/>
      <c r="Z482" s="30"/>
      <c r="AA482" s="41"/>
      <c r="AB482" s="41"/>
      <c r="AC482" s="41"/>
      <c r="AD482" s="41"/>
      <c r="AE482" s="41"/>
      <c r="AF482" s="41"/>
      <c r="AG482" s="41"/>
      <c r="AH482" s="8"/>
      <c r="AI482" s="41"/>
      <c r="AJ482" s="41"/>
      <c r="AK482" s="42"/>
      <c r="AL482" s="42"/>
      <c r="AM482" s="42"/>
      <c r="AN482" s="42"/>
      <c r="AO482" s="42"/>
      <c r="AP482" s="42"/>
      <c r="AQ482" s="42"/>
      <c r="AR482" s="42"/>
      <c r="AS482" s="42"/>
      <c r="AT482" s="41"/>
    </row>
    <row r="483" ht="13.5" customHeight="1">
      <c r="A483" s="10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30"/>
      <c r="Z483" s="30"/>
      <c r="AA483" s="41"/>
      <c r="AB483" s="41"/>
      <c r="AC483" s="41"/>
      <c r="AD483" s="41"/>
      <c r="AE483" s="41"/>
      <c r="AF483" s="41"/>
      <c r="AG483" s="41"/>
      <c r="AH483" s="8"/>
      <c r="AI483" s="41"/>
      <c r="AJ483" s="41"/>
      <c r="AK483" s="42"/>
      <c r="AL483" s="42"/>
      <c r="AM483" s="42"/>
      <c r="AN483" s="42"/>
      <c r="AO483" s="42"/>
      <c r="AP483" s="42"/>
      <c r="AQ483" s="42"/>
      <c r="AR483" s="42"/>
      <c r="AS483" s="42"/>
      <c r="AT483" s="41"/>
    </row>
    <row r="484" ht="13.5" customHeight="1">
      <c r="A484" s="10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30"/>
      <c r="Z484" s="30"/>
      <c r="AA484" s="41"/>
      <c r="AB484" s="41"/>
      <c r="AC484" s="41"/>
      <c r="AD484" s="41"/>
      <c r="AE484" s="41"/>
      <c r="AF484" s="41"/>
      <c r="AG484" s="41"/>
      <c r="AH484" s="8"/>
      <c r="AI484" s="41"/>
      <c r="AJ484" s="41"/>
      <c r="AK484" s="42"/>
      <c r="AL484" s="42"/>
      <c r="AM484" s="42"/>
      <c r="AN484" s="42"/>
      <c r="AO484" s="42"/>
      <c r="AP484" s="42"/>
      <c r="AQ484" s="42"/>
      <c r="AR484" s="42"/>
      <c r="AS484" s="42"/>
      <c r="AT484" s="41"/>
    </row>
    <row r="485" ht="13.5" customHeight="1">
      <c r="A485" s="10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30"/>
      <c r="Z485" s="30"/>
      <c r="AA485" s="41"/>
      <c r="AB485" s="41"/>
      <c r="AC485" s="41"/>
      <c r="AD485" s="41"/>
      <c r="AE485" s="41"/>
      <c r="AF485" s="41"/>
      <c r="AG485" s="41"/>
      <c r="AH485" s="8"/>
      <c r="AI485" s="41"/>
      <c r="AJ485" s="41"/>
      <c r="AK485" s="42"/>
      <c r="AL485" s="42"/>
      <c r="AM485" s="42"/>
      <c r="AN485" s="42"/>
      <c r="AO485" s="42"/>
      <c r="AP485" s="42"/>
      <c r="AQ485" s="42"/>
      <c r="AR485" s="42"/>
      <c r="AS485" s="42"/>
      <c r="AT485" s="41"/>
    </row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44:B144"/>
    <mergeCell ref="A147:B147"/>
    <mergeCell ref="A285:B285"/>
    <mergeCell ref="I1:J1"/>
    <mergeCell ref="K1:L1"/>
    <mergeCell ref="Y1:Z1"/>
    <mergeCell ref="A2:B2"/>
    <mergeCell ref="I146:J146"/>
    <mergeCell ref="K146:L146"/>
    <mergeCell ref="Y146:Z14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