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6" activeTab="0"/>
  </bookViews>
  <sheets>
    <sheet name="Standings" sheetId="1" r:id="rId1"/>
  </sheets>
  <definedNames>
    <definedName name="_xlnm.Print_Area" localSheetId="0">'Standings'!$A$1:$AI$212</definedName>
    <definedName name="Excel_BuiltIn__FilterDatabase">'Standings'!$A$2:$AI$2</definedName>
    <definedName name="Excel_BuiltIn_Print_Area_1_1">'Standings'!$A$1:$AH$212</definedName>
  </definedNames>
  <calcPr fullCalcOnLoad="1"/>
</workbook>
</file>

<file path=xl/sharedStrings.xml><?xml version="1.0" encoding="utf-8"?>
<sst xmlns="http://schemas.openxmlformats.org/spreadsheetml/2006/main" count="511" uniqueCount="143">
  <si>
    <t>UMTR Ultra Series – 2015</t>
  </si>
  <si>
    <t xml:space="preserve">   END-SURE</t>
  </si>
  <si>
    <t xml:space="preserve"> Zumbro</t>
  </si>
  <si>
    <t xml:space="preserve"> Chippewa</t>
  </si>
  <si>
    <t xml:space="preserve"> Ice Age</t>
  </si>
  <si>
    <t xml:space="preserve"> Superior (Spring)</t>
  </si>
  <si>
    <t xml:space="preserve">  Chester Woods</t>
  </si>
  <si>
    <t xml:space="preserve"> Kettle Moraine</t>
  </si>
  <si>
    <t xml:space="preserve"> Black Hills</t>
  </si>
  <si>
    <t xml:space="preserve"> Afton</t>
  </si>
  <si>
    <t xml:space="preserve"> Voyageur</t>
  </si>
  <si>
    <t xml:space="preserve"> Marquette</t>
  </si>
  <si>
    <t xml:space="preserve"> Lean Horse</t>
  </si>
  <si>
    <t xml:space="preserve"> Superior (Fall)</t>
  </si>
  <si>
    <t xml:space="preserve"> Glacial Trail</t>
  </si>
  <si>
    <t xml:space="preserve"> Surf the Murph</t>
  </si>
  <si>
    <t xml:space="preserve"> Legs of Iron Bonus (10)</t>
  </si>
  <si>
    <t xml:space="preserve"> Volunteer Pts (15)</t>
  </si>
  <si>
    <t xml:space="preserve"> Class Score</t>
  </si>
  <si>
    <t xml:space="preserve"> No. of Finishes</t>
  </si>
  <si>
    <t>Class Standings</t>
  </si>
  <si>
    <t>Age</t>
  </si>
  <si>
    <t>Class</t>
  </si>
  <si>
    <t>50K</t>
  </si>
  <si>
    <t>100K</t>
  </si>
  <si>
    <t>50M</t>
  </si>
  <si>
    <t>100M</t>
  </si>
  <si>
    <r>
      <t>&gt;</t>
    </r>
    <r>
      <rPr>
        <b/>
        <sz val="9"/>
        <rFont val="Arial"/>
        <family val="2"/>
      </rPr>
      <t>5 races</t>
    </r>
  </si>
  <si>
    <t>3 max</t>
  </si>
  <si>
    <t xml:space="preserve"> - </t>
  </si>
  <si>
    <t>3 min</t>
  </si>
  <si>
    <t>Max.</t>
  </si>
  <si>
    <t>Andersson, Arielle</t>
  </si>
  <si>
    <t>FO</t>
  </si>
  <si>
    <t>Carlson, Sam</t>
  </si>
  <si>
    <t>Eichman, Alex</t>
  </si>
  <si>
    <t>Gackstetter, Mae</t>
  </si>
  <si>
    <t>Gibbons, Kari Anne</t>
  </si>
  <si>
    <t>Glasoe, Kim</t>
  </si>
  <si>
    <t xml:space="preserve">Johnson, Jessi </t>
  </si>
  <si>
    <t>Kratzner, Sarah</t>
  </si>
  <si>
    <t>Leis, Kate</t>
  </si>
  <si>
    <t>Patz, Carrie</t>
  </si>
  <si>
    <t>Rogers, Sara</t>
  </si>
  <si>
    <t>Resch, Carrie</t>
  </si>
  <si>
    <t>Ring, Andrea</t>
  </si>
  <si>
    <t>Sandor, Alicia</t>
  </si>
  <si>
    <t>Semler, Leslie</t>
  </si>
  <si>
    <t>White, Natalie</t>
  </si>
  <si>
    <t>Gray, Janet</t>
  </si>
  <si>
    <t>FM</t>
  </si>
  <si>
    <t>Klaes, Dawn</t>
  </si>
  <si>
    <t>Messerer, Lisa</t>
  </si>
  <si>
    <t>Reed, Robyn</t>
  </si>
  <si>
    <t>Berg, Julie</t>
  </si>
  <si>
    <t>FG</t>
  </si>
  <si>
    <t>Hausken, Janet</t>
  </si>
  <si>
    <t>Hotaling, Leilani</t>
  </si>
  <si>
    <t>Schmidt, Kathy</t>
  </si>
  <si>
    <t>Thompson, Shelly</t>
  </si>
  <si>
    <t>Andersson, Steven</t>
  </si>
  <si>
    <t>MO</t>
  </si>
  <si>
    <t>Barton, Mike</t>
  </si>
  <si>
    <t>Bienhoff, Jason</t>
  </si>
  <si>
    <t>Bliss, Carl</t>
  </si>
  <si>
    <t>Bornholdt, Adam</t>
  </si>
  <si>
    <t>Christensen, Brad</t>
  </si>
  <si>
    <t>Colglazier, Douglas</t>
  </si>
  <si>
    <t>Deck, Christopher</t>
  </si>
  <si>
    <t>Geisler, Griffen</t>
  </si>
  <si>
    <t>Hara, Jason</t>
  </si>
  <si>
    <t>Hegge, Jacob</t>
  </si>
  <si>
    <t>Henderson, Rob</t>
  </si>
  <si>
    <t>Henningson, Josh</t>
  </si>
  <si>
    <t>Hoover, Travis</t>
  </si>
  <si>
    <t>Iverson, Adam</t>
  </si>
  <si>
    <t>Jurowski, Corey</t>
  </si>
  <si>
    <t>Klug, Brian</t>
  </si>
  <si>
    <t>Lipanot, Timothy</t>
  </si>
  <si>
    <t>Lushanko, Anthony</t>
  </si>
  <si>
    <t>Lutz, Matt</t>
  </si>
  <si>
    <t>Marti, Nathan</t>
  </si>
  <si>
    <t>Mattiae, Sam</t>
  </si>
  <si>
    <t>Meier, Wesley</t>
  </si>
  <si>
    <t>Nowak, Chase</t>
  </si>
  <si>
    <t>Owata, Tim</t>
  </si>
  <si>
    <t>Peterson, Jeremy</t>
  </si>
  <si>
    <t>Petersen, Nicholas</t>
  </si>
  <si>
    <t>Raivo, Erik</t>
  </si>
  <si>
    <t>Robbins, Chris</t>
  </si>
  <si>
    <t>Rubesch, Chris</t>
  </si>
  <si>
    <t>Rueckert, Dan</t>
  </si>
  <si>
    <t>Schmidt, Jordan</t>
  </si>
  <si>
    <t>Steinberg, Terence</t>
  </si>
  <si>
    <t>Thiemann, Joshua</t>
  </si>
  <si>
    <t>Wisehart, Nate</t>
  </si>
  <si>
    <t>Youngblom, Justin</t>
  </si>
  <si>
    <t>Bestland, Benjamin</t>
  </si>
  <si>
    <t>MM</t>
  </si>
  <si>
    <t>Burnap, David</t>
  </si>
  <si>
    <t>Button, Joel</t>
  </si>
  <si>
    <t>Dehne, Clinton</t>
  </si>
  <si>
    <t>Delaney, Thomas</t>
  </si>
  <si>
    <t>Eldien, Terry</t>
  </si>
  <si>
    <t>Grund, Michael</t>
  </si>
  <si>
    <t>Hendrickson, Ron</t>
  </si>
  <si>
    <t>Kile, Paul</t>
  </si>
  <si>
    <t>Knaus, Jeremy</t>
  </si>
  <si>
    <t>Korpela, Mike</t>
  </si>
  <si>
    <t>Langton, Kevin</t>
  </si>
  <si>
    <t>Lapusnik, Radek</t>
  </si>
  <si>
    <t>Luchsinger, Thomas</t>
  </si>
  <si>
    <t>Nelson, Luke</t>
  </si>
  <si>
    <t>Nelson, Wayne</t>
  </si>
  <si>
    <t>Rogers, Jerry</t>
  </si>
  <si>
    <t>Smilie, Steve</t>
  </si>
  <si>
    <t>Allen, Greg</t>
  </si>
  <si>
    <t>MG</t>
  </si>
  <si>
    <t>Bauer, Dennis</t>
  </si>
  <si>
    <t>Benjamin, Ron</t>
  </si>
  <si>
    <t>Bothwell, Rick</t>
  </si>
  <si>
    <t>Cairns, Dan</t>
  </si>
  <si>
    <t>Cesario, Tony</t>
  </si>
  <si>
    <t>Holtz, Allan</t>
  </si>
  <si>
    <t>Maas, John</t>
  </si>
  <si>
    <t>Madden, Mike</t>
  </si>
  <si>
    <t>Martinsen, Mark</t>
  </si>
  <si>
    <t>Miller, Jeffery</t>
  </si>
  <si>
    <t>Pomerenke, Bill</t>
  </si>
  <si>
    <t>Schnorbach, Peter</t>
  </si>
  <si>
    <t>Sheets, Gary</t>
  </si>
  <si>
    <t>Stevens, Rick</t>
  </si>
  <si>
    <t>Ver Steegh, Jack</t>
  </si>
  <si>
    <t>Wiese, Jim</t>
  </si>
  <si>
    <t>Total Competitors:</t>
  </si>
  <si>
    <t xml:space="preserve">    END-SURE</t>
  </si>
  <si>
    <t>Chester Woods</t>
  </si>
  <si>
    <t>Overall Standings</t>
  </si>
  <si>
    <t>F</t>
  </si>
  <si>
    <t>M</t>
  </si>
  <si>
    <t xml:space="preserve">Barton, Mike </t>
  </si>
  <si>
    <t>Eldien, Terrry</t>
  </si>
  <si>
    <t xml:space="preserve">Peterson, Jeremy 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</si>
</sst>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</font>
    <font>
      <b/>
      <sz val="10.5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9"/>
      <name val="Calibri"/>
      <family val="2"/>
    </font>
    <font>
      <b/>
      <sz val="9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54"/>
      </right>
      <top style="hair">
        <color indexed="54"/>
      </top>
      <bottom style="hair">
        <color indexed="54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center"/>
    </xf>
  </cellStyleXfs>
  <cellXfs count="80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4" fontId="0" fillId="0" borderId="0" xfId="0" applyAlignment="1">
      <alignment horizontal="center"/>
    </xf>
    <xf numFmtId="164" fontId="0" fillId="0" borderId="0" xfId="0" applyFill="1" applyAlignment="1">
      <alignment horizontal="center"/>
    </xf>
    <xf numFmtId="164" fontId="3" fillId="0" borderId="0" xfId="0" applyFont="1" applyFill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Border="1" applyAlignment="1">
      <alignment horizontal="left"/>
    </xf>
    <xf numFmtId="164" fontId="6" fillId="0" borderId="0" xfId="0" applyFont="1" applyAlignment="1">
      <alignment horizontal="center"/>
    </xf>
    <xf numFmtId="164" fontId="6" fillId="0" borderId="1" xfId="0" applyFont="1" applyBorder="1" applyAlignment="1">
      <alignment horizontal="center" textRotation="90"/>
    </xf>
    <xf numFmtId="164" fontId="6" fillId="0" borderId="1" xfId="0" applyFont="1" applyBorder="1" applyAlignment="1">
      <alignment horizontal="center" textRotation="90"/>
    </xf>
    <xf numFmtId="164" fontId="1" fillId="0" borderId="2" xfId="0" applyFont="1" applyFill="1" applyBorder="1" applyAlignment="1">
      <alignment horizontal="center" textRotation="90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Fill="1" applyAlignment="1">
      <alignment horizontal="center"/>
    </xf>
    <xf numFmtId="164" fontId="7" fillId="2" borderId="1" xfId="0" applyFont="1" applyFill="1" applyBorder="1" applyAlignment="1">
      <alignment horizontal="left" vertical="center" wrapText="1"/>
    </xf>
    <xf numFmtId="164" fontId="6" fillId="3" borderId="1" xfId="0" applyFont="1" applyFill="1" applyBorder="1" applyAlignment="1">
      <alignment horizontal="center" vertical="center" wrapText="1"/>
    </xf>
    <xf numFmtId="164" fontId="8" fillId="3" borderId="1" xfId="0" applyFont="1" applyFill="1" applyBorder="1" applyAlignment="1">
      <alignment horizontal="center" vertical="center" wrapText="1"/>
    </xf>
    <xf numFmtId="164" fontId="9" fillId="3" borderId="1" xfId="0" applyFont="1" applyFill="1" applyBorder="1" applyAlignment="1">
      <alignment horizontal="center" vertical="center"/>
    </xf>
    <xf numFmtId="164" fontId="9" fillId="3" borderId="2" xfId="0" applyFont="1" applyFill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4" fillId="0" borderId="0" xfId="0" applyFont="1" applyAlignment="1">
      <alignment vertical="center"/>
    </xf>
    <xf numFmtId="164" fontId="4" fillId="0" borderId="0" xfId="0" applyFont="1" applyFill="1" applyAlignment="1">
      <alignment horizontal="center" vertical="center"/>
    </xf>
    <xf numFmtId="164" fontId="10" fillId="0" borderId="1" xfId="0" applyFont="1" applyBorder="1" applyAlignment="1" applyProtection="1">
      <alignment horizontal="left"/>
      <protection locked="0"/>
    </xf>
    <xf numFmtId="164" fontId="4" fillId="0" borderId="1" xfId="0" applyFont="1" applyBorder="1" applyAlignment="1" applyProtection="1">
      <alignment horizontal="center"/>
      <protection locked="0"/>
    </xf>
    <xf numFmtId="164" fontId="4" fillId="0" borderId="1" xfId="0" applyFont="1" applyBorder="1" applyAlignment="1" applyProtection="1">
      <alignment horizontal="center" wrapText="1"/>
      <protection locked="0"/>
    </xf>
    <xf numFmtId="164" fontId="4" fillId="4" borderId="1" xfId="0" applyFont="1" applyFill="1" applyBorder="1" applyAlignment="1" applyProtection="1">
      <alignment horizontal="center" wrapText="1"/>
      <protection locked="0"/>
    </xf>
    <xf numFmtId="164" fontId="4" fillId="5" borderId="1" xfId="0" applyFont="1" applyFill="1" applyBorder="1" applyAlignment="1">
      <alignment horizontal="center" wrapText="1"/>
    </xf>
    <xf numFmtId="164" fontId="4" fillId="6" borderId="1" xfId="0" applyFont="1" applyFill="1" applyBorder="1" applyAlignment="1">
      <alignment horizontal="center" wrapText="1"/>
    </xf>
    <xf numFmtId="164" fontId="1" fillId="7" borderId="1" xfId="0" applyFont="1" applyFill="1" applyBorder="1" applyAlignment="1">
      <alignment horizontal="center" wrapText="1"/>
    </xf>
    <xf numFmtId="164" fontId="10" fillId="0" borderId="1" xfId="0" applyFont="1" applyFill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Fill="1" applyAlignment="1">
      <alignment horizontal="center"/>
    </xf>
    <xf numFmtId="164" fontId="1" fillId="4" borderId="1" xfId="0" applyFont="1" applyFill="1" applyBorder="1" applyAlignment="1" applyProtection="1">
      <alignment horizontal="center" wrapText="1"/>
      <protection locked="0"/>
    </xf>
    <xf numFmtId="164" fontId="10" fillId="0" borderId="1" xfId="0" applyFont="1" applyBorder="1" applyAlignment="1" applyProtection="1">
      <alignment horizontal="left" wrapText="1"/>
      <protection locked="0"/>
    </xf>
    <xf numFmtId="164" fontId="10" fillId="8" borderId="1" xfId="0" applyFont="1" applyFill="1" applyBorder="1" applyAlignment="1" applyProtection="1">
      <alignment horizontal="center" wrapText="1"/>
      <protection locked="0"/>
    </xf>
    <xf numFmtId="164" fontId="10" fillId="8" borderId="1" xfId="0" applyFont="1" applyFill="1" applyBorder="1" applyAlignment="1" applyProtection="1">
      <alignment horizontal="center" wrapText="1"/>
      <protection locked="0"/>
    </xf>
    <xf numFmtId="164" fontId="11" fillId="8" borderId="1" xfId="0" applyFont="1" applyFill="1" applyBorder="1" applyAlignment="1" applyProtection="1">
      <alignment horizontal="center" wrapText="1"/>
      <protection locked="0"/>
    </xf>
    <xf numFmtId="164" fontId="11" fillId="8" borderId="1" xfId="0" applyFont="1" applyFill="1" applyBorder="1" applyAlignment="1" applyProtection="1">
      <alignment horizontal="center" wrapText="1"/>
      <protection locked="0"/>
    </xf>
    <xf numFmtId="164" fontId="4" fillId="4" borderId="1" xfId="0" applyFont="1" applyFill="1" applyBorder="1" applyAlignment="1" applyProtection="1">
      <alignment horizontal="center" wrapText="1"/>
      <protection locked="0"/>
    </xf>
    <xf numFmtId="164" fontId="4" fillId="8" borderId="1" xfId="0" applyFont="1" applyFill="1" applyBorder="1" applyAlignment="1" applyProtection="1">
      <alignment horizontal="center" wrapText="1"/>
      <protection locked="0"/>
    </xf>
    <xf numFmtId="164" fontId="4" fillId="8" borderId="1" xfId="0" applyFont="1" applyFill="1" applyBorder="1" applyAlignment="1" applyProtection="1">
      <alignment horizontal="center" wrapText="1"/>
      <protection locked="0"/>
    </xf>
    <xf numFmtId="164" fontId="1" fillId="8" borderId="1" xfId="0" applyFont="1" applyFill="1" applyBorder="1" applyAlignment="1" applyProtection="1">
      <alignment horizontal="center" wrapText="1"/>
      <protection locked="0"/>
    </xf>
    <xf numFmtId="164" fontId="4" fillId="9" borderId="1" xfId="0" applyFont="1" applyFill="1" applyBorder="1" applyAlignment="1" applyProtection="1">
      <alignment horizontal="center" wrapText="1"/>
      <protection locked="0"/>
    </xf>
    <xf numFmtId="164" fontId="4" fillId="9" borderId="1" xfId="0" applyFont="1" applyFill="1" applyBorder="1" applyAlignment="1" applyProtection="1">
      <alignment horizontal="center" wrapText="1"/>
      <protection locked="0"/>
    </xf>
    <xf numFmtId="164" fontId="1" fillId="8" borderId="1" xfId="0" applyFont="1" applyFill="1" applyBorder="1" applyAlignment="1" applyProtection="1">
      <alignment horizontal="center" wrapText="1"/>
      <protection locked="0"/>
    </xf>
    <xf numFmtId="164" fontId="10" fillId="0" borderId="1" xfId="0" applyFont="1" applyFill="1" applyBorder="1" applyAlignment="1" applyProtection="1">
      <alignment horizontal="left"/>
      <protection locked="0"/>
    </xf>
    <xf numFmtId="164" fontId="4" fillId="0" borderId="1" xfId="0" applyFont="1" applyFill="1" applyBorder="1" applyAlignment="1" applyProtection="1">
      <alignment horizontal="center"/>
      <protection locked="0"/>
    </xf>
    <xf numFmtId="164" fontId="10" fillId="0" borderId="1" xfId="0" applyFont="1" applyBorder="1" applyAlignment="1">
      <alignment horizontal="left" wrapText="1"/>
    </xf>
    <xf numFmtId="164" fontId="4" fillId="0" borderId="1" xfId="0" applyFont="1" applyBorder="1" applyAlignment="1" applyProtection="1">
      <alignment horizontal="center" wrapText="1"/>
      <protection locked="0"/>
    </xf>
    <xf numFmtId="164" fontId="1" fillId="4" borderId="1" xfId="0" applyFont="1" applyFill="1" applyBorder="1" applyAlignment="1" applyProtection="1">
      <alignment horizontal="center" wrapText="1"/>
      <protection locked="0"/>
    </xf>
    <xf numFmtId="164" fontId="4" fillId="10" borderId="1" xfId="0" applyFont="1" applyFill="1" applyBorder="1" applyAlignment="1" applyProtection="1">
      <alignment horizontal="center" wrapText="1"/>
      <protection locked="0"/>
    </xf>
    <xf numFmtId="164" fontId="4" fillId="10" borderId="1" xfId="0" applyFont="1" applyFill="1" applyBorder="1" applyAlignment="1" applyProtection="1">
      <alignment horizontal="center" wrapText="1"/>
      <protection locked="0"/>
    </xf>
    <xf numFmtId="164" fontId="1" fillId="10" borderId="1" xfId="0" applyFont="1" applyFill="1" applyBorder="1" applyAlignment="1" applyProtection="1">
      <alignment horizontal="center" wrapText="1"/>
      <protection locked="0"/>
    </xf>
    <xf numFmtId="164" fontId="1" fillId="10" borderId="1" xfId="0" applyFont="1" applyFill="1" applyBorder="1" applyAlignment="1" applyProtection="1">
      <alignment horizontal="center" wrapText="1"/>
      <protection locked="0"/>
    </xf>
    <xf numFmtId="164" fontId="11" fillId="3" borderId="1" xfId="0" applyFont="1" applyFill="1" applyBorder="1" applyAlignment="1">
      <alignment horizontal="left"/>
    </xf>
    <xf numFmtId="164" fontId="1" fillId="3" borderId="1" xfId="0" applyFont="1" applyFill="1" applyBorder="1" applyAlignment="1">
      <alignment horizontal="center"/>
    </xf>
    <xf numFmtId="164" fontId="1" fillId="0" borderId="0" xfId="0" applyFont="1" applyAlignment="1">
      <alignment horizontal="center"/>
    </xf>
    <xf numFmtId="164" fontId="3" fillId="0" borderId="0" xfId="0" applyFont="1" applyAlignment="1">
      <alignment/>
    </xf>
    <xf numFmtId="164" fontId="5" fillId="0" borderId="0" xfId="0" applyFont="1" applyBorder="1" applyAlignment="1">
      <alignment horizontal="left"/>
    </xf>
    <xf numFmtId="164" fontId="7" fillId="11" borderId="1" xfId="0" applyFont="1" applyFill="1" applyBorder="1" applyAlignment="1">
      <alignment horizontal="left" vertical="center" wrapText="1"/>
    </xf>
    <xf numFmtId="164" fontId="6" fillId="0" borderId="0" xfId="0" applyFont="1" applyAlignment="1">
      <alignment vertical="center"/>
    </xf>
    <xf numFmtId="164" fontId="6" fillId="0" borderId="0" xfId="0" applyFont="1" applyFill="1" applyAlignment="1">
      <alignment horizontal="center" vertical="center"/>
    </xf>
    <xf numFmtId="164" fontId="4" fillId="0" borderId="1" xfId="0" applyFont="1" applyFill="1" applyBorder="1" applyAlignment="1">
      <alignment horizontal="center" wrapText="1"/>
    </xf>
    <xf numFmtId="164" fontId="1" fillId="0" borderId="0" xfId="20" applyNumberFormat="1" applyFill="1" applyBorder="1" applyProtection="1">
      <alignment horizontal="center"/>
      <protection/>
    </xf>
    <xf numFmtId="164" fontId="4" fillId="0" borderId="1" xfId="0" applyFont="1" applyBorder="1" applyAlignment="1">
      <alignment horizontal="center" wrapText="1"/>
    </xf>
    <xf numFmtId="164" fontId="4" fillId="0" borderId="0" xfId="0" applyFont="1" applyAlignment="1">
      <alignment/>
    </xf>
    <xf numFmtId="164" fontId="4" fillId="10" borderId="1" xfId="0" applyFont="1" applyFill="1" applyBorder="1" applyAlignment="1">
      <alignment horizontal="center" wrapText="1"/>
    </xf>
    <xf numFmtId="164" fontId="1" fillId="10" borderId="1" xfId="0" applyFont="1" applyFill="1" applyBorder="1" applyAlignment="1">
      <alignment horizontal="center" wrapText="1"/>
    </xf>
    <xf numFmtId="164" fontId="1" fillId="10" borderId="1" xfId="0" applyFont="1" applyFill="1" applyBorder="1" applyAlignment="1">
      <alignment horizontal="center" wrapText="1"/>
    </xf>
    <xf numFmtId="164" fontId="4" fillId="10" borderId="1" xfId="0" applyFont="1" applyFill="1" applyBorder="1" applyAlignment="1">
      <alignment horizontal="center" wrapText="1"/>
    </xf>
    <xf numFmtId="164" fontId="1" fillId="0" borderId="0" xfId="20" applyNumberFormat="1" applyFont="1" applyFill="1" applyBorder="1" applyProtection="1">
      <alignment horizontal="center"/>
      <protection/>
    </xf>
    <xf numFmtId="164" fontId="4" fillId="8" borderId="1" xfId="0" applyFont="1" applyFill="1" applyBorder="1" applyAlignment="1">
      <alignment horizontal="center" wrapText="1"/>
    </xf>
    <xf numFmtId="164" fontId="1" fillId="8" borderId="1" xfId="0" applyFont="1" applyFill="1" applyBorder="1" applyAlignment="1">
      <alignment horizontal="center" wrapText="1"/>
    </xf>
    <xf numFmtId="164" fontId="4" fillId="8" borderId="1" xfId="0" applyFont="1" applyFill="1" applyBorder="1" applyAlignment="1">
      <alignment horizontal="center" wrapText="1"/>
    </xf>
    <xf numFmtId="164" fontId="4" fillId="9" borderId="1" xfId="0" applyFont="1" applyFill="1" applyBorder="1" applyAlignment="1">
      <alignment horizontal="center" wrapText="1"/>
    </xf>
    <xf numFmtId="164" fontId="4" fillId="9" borderId="1" xfId="0" applyFont="1" applyFill="1" applyBorder="1" applyAlignment="1">
      <alignment horizontal="center" wrapText="1"/>
    </xf>
    <xf numFmtId="164" fontId="0" fillId="0" borderId="0" xfId="0" applyFont="1" applyAlignment="1">
      <alignment/>
    </xf>
    <xf numFmtId="164" fontId="0" fillId="0" borderId="0" xfId="0" applyFont="1" applyFill="1" applyAlignment="1">
      <alignment horizontal="center"/>
    </xf>
    <xf numFmtId="164" fontId="1" fillId="8" borderId="1" xfId="0" applyFont="1" applyFill="1" applyBorder="1" applyAlignment="1">
      <alignment horizontal="center" wrapText="1"/>
    </xf>
    <xf numFmtId="164" fontId="1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op Score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83CA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</xdr:col>
      <xdr:colOff>0</xdr:colOff>
      <xdr:row>0</xdr:row>
      <xdr:rowOff>876300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5335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109</xdr:row>
      <xdr:rowOff>9525</xdr:rowOff>
    </xdr:from>
    <xdr:to>
      <xdr:col>1</xdr:col>
      <xdr:colOff>190500</xdr:colOff>
      <xdr:row>109</xdr:row>
      <xdr:rowOff>85725</xdr:rowOff>
    </xdr:to>
    <xdr:pic>
      <xdr:nvPicPr>
        <xdr:cNvPr id="2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55300"/>
          <a:ext cx="18288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12"/>
  <sheetViews>
    <sheetView tabSelected="1" zoomScale="80" zoomScaleNormal="80" workbookViewId="0" topLeftCell="A1">
      <pane ySplit="1" topLeftCell="A201" activePane="bottomLeft" state="frozen"/>
      <selection pane="topLeft" activeCell="A1" sqref="A1"/>
      <selection pane="bottomLeft" activeCell="Z221" sqref="Z221"/>
    </sheetView>
  </sheetViews>
  <sheetFormatPr defaultColWidth="9.140625" defaultRowHeight="12.75"/>
  <cols>
    <col min="1" max="1" width="24.57421875" style="1" customWidth="1"/>
    <col min="2" max="2" width="6.57421875" style="2" customWidth="1"/>
    <col min="3" max="3" width="8.140625" style="2" customWidth="1"/>
    <col min="4" max="5" width="6.421875" style="3" customWidth="1"/>
    <col min="6" max="7" width="6.421875" style="2" customWidth="1"/>
    <col min="8" max="31" width="6.421875" style="3" customWidth="1"/>
    <col min="32" max="33" width="7.7109375" style="3" customWidth="1"/>
    <col min="34" max="34" width="7.7109375" style="4" customWidth="1"/>
    <col min="35" max="35" width="9.00390625" style="3" customWidth="1"/>
    <col min="36" max="36" width="0" style="5" hidden="1" customWidth="1"/>
    <col min="37" max="45" width="10.7109375" style="0" customWidth="1"/>
    <col min="46" max="46" width="10.7109375" style="3" customWidth="1"/>
  </cols>
  <sheetData>
    <row r="1" spans="1:46" s="12" customFormat="1" ht="132.75" customHeight="1">
      <c r="A1" s="6" t="s">
        <v>0</v>
      </c>
      <c r="B1" s="6"/>
      <c r="C1" s="7"/>
      <c r="D1" s="8" t="s">
        <v>1</v>
      </c>
      <c r="E1" s="8"/>
      <c r="F1" s="8" t="s">
        <v>2</v>
      </c>
      <c r="G1" s="8"/>
      <c r="H1" s="8" t="s">
        <v>3</v>
      </c>
      <c r="I1" s="8" t="s">
        <v>4</v>
      </c>
      <c r="J1" s="8"/>
      <c r="K1" s="8" t="s">
        <v>5</v>
      </c>
      <c r="L1" s="8" t="s">
        <v>6</v>
      </c>
      <c r="M1" s="8" t="s">
        <v>7</v>
      </c>
      <c r="N1" s="8"/>
      <c r="O1" s="8"/>
      <c r="P1" s="8" t="s">
        <v>8</v>
      </c>
      <c r="Q1" s="8"/>
      <c r="R1" s="8" t="s">
        <v>9</v>
      </c>
      <c r="S1" s="8" t="s">
        <v>10</v>
      </c>
      <c r="T1" s="8" t="s">
        <v>11</v>
      </c>
      <c r="U1" s="8"/>
      <c r="V1" s="8"/>
      <c r="W1" s="8" t="s">
        <v>12</v>
      </c>
      <c r="X1" s="8"/>
      <c r="Y1" s="8"/>
      <c r="Z1" s="8" t="s">
        <v>13</v>
      </c>
      <c r="AA1" s="8"/>
      <c r="AB1" s="8" t="s">
        <v>14</v>
      </c>
      <c r="AC1" s="8"/>
      <c r="AD1" s="8" t="s">
        <v>15</v>
      </c>
      <c r="AE1" s="8"/>
      <c r="AF1" s="8" t="s">
        <v>16</v>
      </c>
      <c r="AG1" s="8" t="s">
        <v>17</v>
      </c>
      <c r="AH1" s="9" t="s">
        <v>18</v>
      </c>
      <c r="AI1" s="10" t="s">
        <v>19</v>
      </c>
      <c r="AJ1" s="11"/>
      <c r="AT1" s="13"/>
    </row>
    <row r="2" spans="1:46" s="20" customFormat="1" ht="26.25" customHeight="1">
      <c r="A2" s="14" t="s">
        <v>20</v>
      </c>
      <c r="B2" s="15" t="s">
        <v>21</v>
      </c>
      <c r="C2" s="15" t="s">
        <v>22</v>
      </c>
      <c r="D2" s="15" t="s">
        <v>23</v>
      </c>
      <c r="E2" s="15" t="s">
        <v>24</v>
      </c>
      <c r="F2" s="15" t="s">
        <v>25</v>
      </c>
      <c r="G2" s="15" t="s">
        <v>26</v>
      </c>
      <c r="H2" s="15" t="s">
        <v>23</v>
      </c>
      <c r="I2" s="15" t="s">
        <v>23</v>
      </c>
      <c r="J2" s="15" t="s">
        <v>25</v>
      </c>
      <c r="K2" s="15" t="s">
        <v>23</v>
      </c>
      <c r="L2" s="15" t="s">
        <v>23</v>
      </c>
      <c r="M2" s="15" t="s">
        <v>23</v>
      </c>
      <c r="N2" s="15" t="s">
        <v>24</v>
      </c>
      <c r="O2" s="15" t="s">
        <v>26</v>
      </c>
      <c r="P2" s="15" t="s">
        <v>25</v>
      </c>
      <c r="Q2" s="15" t="s">
        <v>26</v>
      </c>
      <c r="R2" s="15" t="s">
        <v>23</v>
      </c>
      <c r="S2" s="15" t="s">
        <v>25</v>
      </c>
      <c r="T2" s="15" t="s">
        <v>23</v>
      </c>
      <c r="U2" s="15" t="s">
        <v>25</v>
      </c>
      <c r="V2" s="15" t="s">
        <v>24</v>
      </c>
      <c r="W2" s="15" t="s">
        <v>23</v>
      </c>
      <c r="X2" s="15" t="s">
        <v>25</v>
      </c>
      <c r="Y2" s="15" t="s">
        <v>26</v>
      </c>
      <c r="Z2" s="15" t="s">
        <v>25</v>
      </c>
      <c r="AA2" s="15" t="s">
        <v>26</v>
      </c>
      <c r="AB2" s="15" t="s">
        <v>23</v>
      </c>
      <c r="AC2" s="15" t="s">
        <v>25</v>
      </c>
      <c r="AD2" s="15" t="s">
        <v>23</v>
      </c>
      <c r="AE2" s="15" t="s">
        <v>25</v>
      </c>
      <c r="AF2" s="16" t="s">
        <v>27</v>
      </c>
      <c r="AG2" s="17" t="s">
        <v>28</v>
      </c>
      <c r="AH2" s="17" t="s">
        <v>29</v>
      </c>
      <c r="AI2" s="18" t="s">
        <v>30</v>
      </c>
      <c r="AJ2" s="19" t="s">
        <v>31</v>
      </c>
      <c r="AT2" s="21"/>
    </row>
    <row r="3" spans="1:46" s="30" customFormat="1" ht="15.75" customHeight="1">
      <c r="A3" s="22" t="s">
        <v>32</v>
      </c>
      <c r="B3" s="23">
        <v>27</v>
      </c>
      <c r="C3" s="24" t="s">
        <v>33</v>
      </c>
      <c r="D3" s="25">
        <v>0</v>
      </c>
      <c r="E3" s="25">
        <v>0</v>
      </c>
      <c r="F3" s="25">
        <v>0</v>
      </c>
      <c r="G3" s="25">
        <v>0</v>
      </c>
      <c r="H3" s="25">
        <v>0</v>
      </c>
      <c r="I3" s="25">
        <v>0</v>
      </c>
      <c r="J3" s="25">
        <v>0</v>
      </c>
      <c r="K3" s="25">
        <v>0</v>
      </c>
      <c r="L3" s="25">
        <v>0</v>
      </c>
      <c r="M3" s="25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5">
        <v>0</v>
      </c>
      <c r="W3" s="25">
        <v>0</v>
      </c>
      <c r="X3" s="25">
        <v>0</v>
      </c>
      <c r="Y3" s="25">
        <v>0</v>
      </c>
      <c r="Z3" s="25">
        <v>0</v>
      </c>
      <c r="AA3" s="25">
        <v>0</v>
      </c>
      <c r="AB3" s="25">
        <v>0</v>
      </c>
      <c r="AC3" s="25">
        <v>0</v>
      </c>
      <c r="AD3" s="25">
        <v>0</v>
      </c>
      <c r="AE3" s="25">
        <v>0</v>
      </c>
      <c r="AF3" s="26">
        <f>IF(COUNTIF(D3:AE3,"&gt; 0")-5&lt;0,0,(COUNTIF(D3:AE3,"&gt; 0")-5)*10)</f>
        <v>0</v>
      </c>
      <c r="AG3" s="27">
        <v>15</v>
      </c>
      <c r="AH3" s="28">
        <f>SUM(D3:AG3)</f>
        <v>15</v>
      </c>
      <c r="AI3" s="29">
        <f>COUNTIF(D3:AE3,"&gt; 0")</f>
        <v>0</v>
      </c>
      <c r="AJ3" s="5">
        <f>IF(MAX(AH3:AH19)&gt;0,MAX(AH3:AH19),"")</f>
        <v>190</v>
      </c>
      <c r="AT3" s="31"/>
    </row>
    <row r="4" spans="1:46" s="30" customFormat="1" ht="15.75" customHeight="1">
      <c r="A4" s="22" t="s">
        <v>34</v>
      </c>
      <c r="B4" s="23">
        <v>32</v>
      </c>
      <c r="C4" s="24" t="s">
        <v>33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32">
        <v>40</v>
      </c>
      <c r="T4" s="25">
        <v>0</v>
      </c>
      <c r="U4" s="25">
        <v>0</v>
      </c>
      <c r="V4" s="25">
        <v>0</v>
      </c>
      <c r="W4" s="25">
        <v>0</v>
      </c>
      <c r="X4" s="25">
        <v>0</v>
      </c>
      <c r="Y4" s="25">
        <v>0</v>
      </c>
      <c r="Z4" s="25">
        <v>0</v>
      </c>
      <c r="AA4" s="32">
        <v>20</v>
      </c>
      <c r="AB4" s="25">
        <v>0</v>
      </c>
      <c r="AC4" s="25">
        <v>0</v>
      </c>
      <c r="AD4" s="25">
        <v>0</v>
      </c>
      <c r="AE4" s="25">
        <v>0</v>
      </c>
      <c r="AF4" s="26">
        <f>IF(COUNTIF(D4:AE4,"&gt; 0")-5&lt;0,0,(COUNTIF(D4:AE4,"&gt; 0")-5)*10)</f>
        <v>0</v>
      </c>
      <c r="AG4" s="27">
        <v>45</v>
      </c>
      <c r="AH4" s="28">
        <f>SUM(D4:AG4)</f>
        <v>105</v>
      </c>
      <c r="AI4" s="29">
        <f>COUNTIF(D4:AE4,"&gt; 0")</f>
        <v>2</v>
      </c>
      <c r="AJ4" s="5">
        <f>IF(MAX(AH4:AH21)&gt;0,MAX(AH4:AH21),"")</f>
        <v>230</v>
      </c>
      <c r="AT4" s="31"/>
    </row>
    <row r="5" spans="1:46" s="30" customFormat="1" ht="15.75" customHeight="1">
      <c r="A5" s="22" t="s">
        <v>35</v>
      </c>
      <c r="B5" s="23">
        <v>27</v>
      </c>
      <c r="C5" s="24" t="s">
        <v>33</v>
      </c>
      <c r="D5" s="25">
        <v>0</v>
      </c>
      <c r="E5" s="25">
        <v>0</v>
      </c>
      <c r="F5" s="25">
        <v>0</v>
      </c>
      <c r="G5" s="32">
        <v>50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25">
        <v>0</v>
      </c>
      <c r="Q5" s="25">
        <v>0</v>
      </c>
      <c r="R5" s="25">
        <v>0</v>
      </c>
      <c r="S5" s="25">
        <v>0</v>
      </c>
      <c r="T5" s="25">
        <v>0</v>
      </c>
      <c r="U5" s="25">
        <v>0</v>
      </c>
      <c r="V5" s="25">
        <v>0</v>
      </c>
      <c r="W5" s="25">
        <v>0</v>
      </c>
      <c r="X5" s="25">
        <v>0</v>
      </c>
      <c r="Y5" s="25">
        <v>0</v>
      </c>
      <c r="Z5" s="25">
        <v>0</v>
      </c>
      <c r="AA5" s="32">
        <v>50</v>
      </c>
      <c r="AB5" s="25">
        <v>0</v>
      </c>
      <c r="AC5" s="25">
        <v>0</v>
      </c>
      <c r="AD5" s="25">
        <v>0</v>
      </c>
      <c r="AE5" s="25">
        <v>0</v>
      </c>
      <c r="AF5" s="26">
        <f>IF(COUNTIF(D5:AE5,"&gt; 0")-5&lt;0,0,(COUNTIF(D5:AE5,"&gt; 0")-5)*10)</f>
        <v>0</v>
      </c>
      <c r="AG5" s="27">
        <v>0</v>
      </c>
      <c r="AH5" s="28">
        <f>SUM(D5:AG5)</f>
        <v>100</v>
      </c>
      <c r="AI5" s="29">
        <f>COUNTIF(D5:AE5,"&gt; 0")</f>
        <v>2</v>
      </c>
      <c r="AJ5" s="5">
        <f>IF(MAX(AH5:AH21)&gt;0,MAX(AH5:AH21),"")</f>
        <v>230</v>
      </c>
      <c r="AT5" s="31"/>
    </row>
    <row r="6" spans="1:46" s="30" customFormat="1" ht="15.75" customHeight="1">
      <c r="A6" s="22" t="s">
        <v>36</v>
      </c>
      <c r="B6" s="23">
        <v>31</v>
      </c>
      <c r="C6" s="24" t="s">
        <v>33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5">
        <v>0</v>
      </c>
      <c r="AE6" s="25">
        <v>0</v>
      </c>
      <c r="AF6" s="26">
        <f>IF(COUNTIF(D6:AE6,"&gt; 0")-5&lt;0,0,(COUNTIF(D6:AE6,"&gt; 0")-5)*10)</f>
        <v>0</v>
      </c>
      <c r="AG6" s="27">
        <v>15</v>
      </c>
      <c r="AH6" s="28">
        <f>SUM(D6:AG6)</f>
        <v>15</v>
      </c>
      <c r="AI6" s="29">
        <f>COUNTIF(D6:AE6,"&gt; 0")</f>
        <v>0</v>
      </c>
      <c r="AJ6" s="5">
        <f>IF(MAX(AH6:AH22)&gt;0,MAX(AH6:AH22),"")</f>
        <v>230</v>
      </c>
      <c r="AT6" s="31"/>
    </row>
    <row r="7" spans="1:46" s="30" customFormat="1" ht="15.75" customHeight="1">
      <c r="A7" s="22" t="s">
        <v>37</v>
      </c>
      <c r="B7" s="23">
        <v>36</v>
      </c>
      <c r="C7" s="24" t="s">
        <v>33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32">
        <v>30</v>
      </c>
      <c r="S7" s="32">
        <v>10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32">
        <v>30</v>
      </c>
      <c r="AB7" s="25">
        <v>0</v>
      </c>
      <c r="AC7" s="25">
        <v>0</v>
      </c>
      <c r="AD7" s="25">
        <v>0</v>
      </c>
      <c r="AE7" s="25">
        <v>0</v>
      </c>
      <c r="AF7" s="26">
        <f>IF(COUNTIF(D7:AE7,"&gt; 0")-5&lt;0,0,(COUNTIF(D7:AE7,"&gt; 0")-5)*10)</f>
        <v>0</v>
      </c>
      <c r="AG7" s="27">
        <v>15</v>
      </c>
      <c r="AH7" s="28">
        <f>SUM(D7:AG7)</f>
        <v>85</v>
      </c>
      <c r="AI7" s="29">
        <f>COUNTIF(D7:AE7,"&gt; 0")</f>
        <v>3</v>
      </c>
      <c r="AJ7" s="5">
        <f>IF(MAX(AH7:AH19)&gt;0,MAX(AH7:AH19),"")</f>
        <v>190</v>
      </c>
      <c r="AT7" s="31"/>
    </row>
    <row r="8" spans="1:46" s="30" customFormat="1" ht="15.75" customHeight="1">
      <c r="A8" s="33" t="s">
        <v>38</v>
      </c>
      <c r="B8" s="24">
        <v>38</v>
      </c>
      <c r="C8" s="24" t="s">
        <v>33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32">
        <v>10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0</v>
      </c>
      <c r="AF8" s="26">
        <f>IF(COUNTIF(D8:AE8,"&gt; 0")-5&lt;0,0,(COUNTIF(D8:AE8,"&gt; 0")-5)*10)</f>
        <v>0</v>
      </c>
      <c r="AG8" s="27">
        <v>0</v>
      </c>
      <c r="AH8" s="28">
        <f>SUM(D8:AG8)</f>
        <v>10</v>
      </c>
      <c r="AI8" s="29">
        <f>COUNTIF(D8:AE8,"&gt; 0")</f>
        <v>1</v>
      </c>
      <c r="AJ8" s="5"/>
      <c r="AT8" s="31"/>
    </row>
    <row r="9" spans="1:46" s="30" customFormat="1" ht="15.75" customHeight="1">
      <c r="A9" s="33" t="s">
        <v>39</v>
      </c>
      <c r="B9" s="24">
        <v>33</v>
      </c>
      <c r="C9" s="24" t="s">
        <v>33</v>
      </c>
      <c r="D9" s="25">
        <v>0</v>
      </c>
      <c r="E9" s="25">
        <v>0</v>
      </c>
      <c r="F9" s="25">
        <v>0</v>
      </c>
      <c r="G9" s="25">
        <v>0</v>
      </c>
      <c r="H9" s="32">
        <v>50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6">
        <f>IF(COUNTIF(D9:AE9,"&gt; 0")-5&lt;0,0,(COUNTIF(D9:AE9,"&gt; 0")-5)*10)</f>
        <v>0</v>
      </c>
      <c r="AG9" s="27">
        <v>0</v>
      </c>
      <c r="AH9" s="28">
        <f>SUM(D9:AG9)</f>
        <v>50</v>
      </c>
      <c r="AI9" s="29">
        <f>COUNTIF(D9:AE9,"&gt; 0")</f>
        <v>1</v>
      </c>
      <c r="AJ9" s="5"/>
      <c r="AT9" s="31"/>
    </row>
    <row r="10" spans="1:46" s="30" customFormat="1" ht="15.75" customHeight="1">
      <c r="A10" s="33" t="s">
        <v>40</v>
      </c>
      <c r="B10" s="24">
        <v>24</v>
      </c>
      <c r="C10" s="24" t="s">
        <v>33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6">
        <f>IF(COUNTIF(D10:AE10,"&gt; 0")-5&lt;0,0,(COUNTIF(D10:AE10,"&gt; 0")-5)*10)</f>
        <v>0</v>
      </c>
      <c r="AG10" s="27">
        <v>0</v>
      </c>
      <c r="AH10" s="28">
        <f>SUM(D10:AG10)</f>
        <v>0</v>
      </c>
      <c r="AI10" s="29">
        <f>COUNTIF(D10:AE10,"&gt; 0")</f>
        <v>0</v>
      </c>
      <c r="AJ10" s="5"/>
      <c r="AT10" s="31"/>
    </row>
    <row r="11" spans="1:46" s="30" customFormat="1" ht="15.75" customHeight="1">
      <c r="A11" s="33" t="s">
        <v>41</v>
      </c>
      <c r="B11" s="24">
        <v>38</v>
      </c>
      <c r="C11" s="24" t="s">
        <v>33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32">
        <v>50</v>
      </c>
      <c r="S11" s="32">
        <v>30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32">
        <v>40</v>
      </c>
      <c r="AB11" s="25">
        <v>0</v>
      </c>
      <c r="AC11" s="25">
        <v>0</v>
      </c>
      <c r="AD11" s="25">
        <v>0</v>
      </c>
      <c r="AE11" s="25">
        <v>0</v>
      </c>
      <c r="AF11" s="26">
        <f>IF(COUNTIF(D11:AE11,"&gt; 0")-5&lt;0,0,(COUNTIF(D11:AE11,"&gt; 0")-5)*10)</f>
        <v>0</v>
      </c>
      <c r="AG11" s="27">
        <v>0</v>
      </c>
      <c r="AH11" s="28">
        <f>SUM(D11:AG11)</f>
        <v>120</v>
      </c>
      <c r="AI11" s="29">
        <f>COUNTIF(D11:AE11,"&gt; 0")</f>
        <v>3</v>
      </c>
      <c r="AJ11" s="5"/>
      <c r="AT11" s="31"/>
    </row>
    <row r="12" spans="1:46" s="30" customFormat="1" ht="15.75" customHeight="1">
      <c r="A12" s="33" t="s">
        <v>42</v>
      </c>
      <c r="B12" s="24">
        <v>27</v>
      </c>
      <c r="C12" s="24" t="s">
        <v>33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32">
        <v>50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6">
        <f>IF(COUNTIF(D12:AE12,"&gt; 0")-5&lt;0,0,(COUNTIF(D12:AE12,"&gt; 0")-5)*10)</f>
        <v>0</v>
      </c>
      <c r="AG12" s="27">
        <v>0</v>
      </c>
      <c r="AH12" s="28">
        <f>SUM(D12:AG12)</f>
        <v>50</v>
      </c>
      <c r="AI12" s="29">
        <f>COUNTIF(D12:AE12,"&gt; 0")</f>
        <v>1</v>
      </c>
      <c r="AJ12" s="5"/>
      <c r="AT12" s="31"/>
    </row>
    <row r="13" spans="1:46" s="30" customFormat="1" ht="15.75" customHeight="1">
      <c r="A13" s="33" t="s">
        <v>43</v>
      </c>
      <c r="B13" s="24">
        <v>34</v>
      </c>
      <c r="C13" s="24" t="s">
        <v>33</v>
      </c>
      <c r="D13" s="25">
        <v>0</v>
      </c>
      <c r="E13" s="25">
        <v>0</v>
      </c>
      <c r="F13" s="32">
        <v>50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32">
        <v>50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32">
        <v>40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32">
        <v>50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6">
        <f>IF(COUNTIF(D13:AE13,"&gt; 0")-5&lt;0,0,(COUNTIF(D13:AE13,"&gt; 0")-5)*10)</f>
        <v>0</v>
      </c>
      <c r="AG13" s="27">
        <v>0</v>
      </c>
      <c r="AH13" s="28">
        <f>SUM(D13:AG13)</f>
        <v>190</v>
      </c>
      <c r="AI13" s="29">
        <f>COUNTIF(D13:AE13,"&gt; 0")</f>
        <v>4</v>
      </c>
      <c r="AJ13" s="5"/>
      <c r="AT13" s="31"/>
    </row>
    <row r="14" spans="1:46" s="30" customFormat="1" ht="15.75" customHeight="1">
      <c r="A14" s="22" t="s">
        <v>44</v>
      </c>
      <c r="B14" s="23">
        <v>27</v>
      </c>
      <c r="C14" s="24" t="s">
        <v>33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26">
        <f>IF(COUNTIF(D14:AE14,"&gt; 0")-5&lt;0,0,(COUNTIF(D14:AE14,"&gt; 0")-5)*10)</f>
        <v>0</v>
      </c>
      <c r="AG14" s="27">
        <v>0</v>
      </c>
      <c r="AH14" s="28">
        <f>SUM(D14:AG14)</f>
        <v>0</v>
      </c>
      <c r="AI14" s="29">
        <f>COUNTIF(D14:AE14,"&gt; 0")</f>
        <v>0</v>
      </c>
      <c r="AJ14" s="5"/>
      <c r="AT14" s="31"/>
    </row>
    <row r="15" spans="1:46" s="30" customFormat="1" ht="15.75" customHeight="1">
      <c r="A15" s="22" t="s">
        <v>45</v>
      </c>
      <c r="B15" s="23">
        <v>27</v>
      </c>
      <c r="C15" s="24" t="s">
        <v>33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32">
        <v>20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26">
        <f>IF(COUNTIF(D15:AE15,"&gt; 0")-5&lt;0,0,(COUNTIF(D15:AE15,"&gt; 0")-5)*10)</f>
        <v>0</v>
      </c>
      <c r="AG15" s="27">
        <v>0</v>
      </c>
      <c r="AH15" s="28">
        <f>SUM(D15:AG15)</f>
        <v>20</v>
      </c>
      <c r="AI15" s="29">
        <f>COUNTIF(D15:AE15,"&gt; 0")</f>
        <v>1</v>
      </c>
      <c r="AJ15" s="5"/>
      <c r="AT15" s="31"/>
    </row>
    <row r="16" spans="1:46" s="30" customFormat="1" ht="15.75" customHeight="1">
      <c r="A16" s="22" t="s">
        <v>46</v>
      </c>
      <c r="B16" s="23">
        <v>33</v>
      </c>
      <c r="C16" s="24" t="s">
        <v>33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32">
        <v>40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6">
        <f>IF(COUNTIF(D16:AE16,"&gt; 0")-5&lt;0,0,(COUNTIF(D16:AE16,"&gt; 0")-5)*10)</f>
        <v>0</v>
      </c>
      <c r="AG16" s="27">
        <v>0</v>
      </c>
      <c r="AH16" s="28">
        <f>SUM(D16:AG16)</f>
        <v>40</v>
      </c>
      <c r="AI16" s="29">
        <f>COUNTIF(D16:AE16,"&gt; 0")</f>
        <v>1</v>
      </c>
      <c r="AJ16" s="5"/>
      <c r="AT16" s="31"/>
    </row>
    <row r="17" spans="1:46" s="30" customFormat="1" ht="15.75" customHeight="1">
      <c r="A17" s="22" t="s">
        <v>47</v>
      </c>
      <c r="B17" s="23">
        <v>33</v>
      </c>
      <c r="C17" s="24" t="s">
        <v>33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32">
        <v>50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6">
        <f>IF(COUNTIF(D17:AE17,"&gt; 0")-5&lt;0,0,(COUNTIF(D17:AE17,"&gt; 0")-5)*10)</f>
        <v>0</v>
      </c>
      <c r="AG17" s="27">
        <v>15</v>
      </c>
      <c r="AH17" s="28">
        <f>SUM(D17:AG17)</f>
        <v>65</v>
      </c>
      <c r="AI17" s="29">
        <f>COUNTIF(D17:AE17,"&gt; 0")</f>
        <v>1</v>
      </c>
      <c r="AJ17" s="5"/>
      <c r="AT17" s="31"/>
    </row>
    <row r="18" spans="1:46" s="30" customFormat="1" ht="15.75" customHeight="1">
      <c r="A18" s="22" t="s">
        <v>48</v>
      </c>
      <c r="B18" s="23">
        <v>35</v>
      </c>
      <c r="C18" s="24" t="s">
        <v>33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32">
        <v>50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6">
        <f>IF(COUNTIF(D18:AE18,"&gt; 0")-5&lt;0,0,(COUNTIF(D18:AE18,"&gt; 0")-5)*10)</f>
        <v>0</v>
      </c>
      <c r="AG18" s="27">
        <v>0</v>
      </c>
      <c r="AH18" s="28">
        <f>SUM(D18:AG18)</f>
        <v>50</v>
      </c>
      <c r="AI18" s="29">
        <f>COUNTIF(D18:AE18,"&gt; 0")</f>
        <v>1</v>
      </c>
      <c r="AJ18" s="5"/>
      <c r="AT18" s="31"/>
    </row>
    <row r="19" spans="1:46" s="30" customFormat="1" ht="15.75" customHeight="1">
      <c r="A19" s="22"/>
      <c r="B19" s="23"/>
      <c r="C19" s="24" t="s">
        <v>33</v>
      </c>
      <c r="D19" s="25"/>
      <c r="E19" s="25"/>
      <c r="F19" s="25"/>
      <c r="G19" s="25"/>
      <c r="H19" s="25"/>
      <c r="I19" s="25"/>
      <c r="J19" s="32"/>
      <c r="K19" s="25"/>
      <c r="L19" s="32"/>
      <c r="M19" s="25"/>
      <c r="N19" s="25"/>
      <c r="O19" s="25"/>
      <c r="P19" s="25"/>
      <c r="Q19" s="25"/>
      <c r="R19" s="32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6">
        <f>IF(COUNTIF(D19:AE19,"&gt; 0")-5&lt;0,0,(COUNTIF(D19:AE19,"&gt; 0")-5)*10)</f>
        <v>0</v>
      </c>
      <c r="AG19" s="27">
        <v>0</v>
      </c>
      <c r="AH19" s="28">
        <f>SUM(D19:AG19)</f>
        <v>0</v>
      </c>
      <c r="AI19" s="29">
        <f>COUNTIF(D19:AE19,"&gt; 0")</f>
        <v>0</v>
      </c>
      <c r="AJ19" s="5"/>
      <c r="AT19" s="31"/>
    </row>
    <row r="20" spans="1:46" s="30" customFormat="1" ht="15.75" customHeight="1">
      <c r="A20" s="22" t="s">
        <v>49</v>
      </c>
      <c r="B20" s="23">
        <v>49</v>
      </c>
      <c r="C20" s="24" t="s">
        <v>50</v>
      </c>
      <c r="D20" s="34">
        <v>0</v>
      </c>
      <c r="E20" s="34">
        <v>0</v>
      </c>
      <c r="F20" s="35">
        <v>0</v>
      </c>
      <c r="G20" s="34">
        <v>0</v>
      </c>
      <c r="H20" s="36">
        <v>50</v>
      </c>
      <c r="I20" s="37">
        <v>50</v>
      </c>
      <c r="J20" s="34">
        <v>0</v>
      </c>
      <c r="K20" s="35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5">
        <v>0</v>
      </c>
      <c r="S20" s="35">
        <v>0</v>
      </c>
      <c r="T20" s="37">
        <v>50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5">
        <v>0</v>
      </c>
      <c r="AA20" s="34">
        <v>0</v>
      </c>
      <c r="AB20" s="34">
        <v>0</v>
      </c>
      <c r="AC20" s="35">
        <v>0</v>
      </c>
      <c r="AD20" s="34">
        <v>0</v>
      </c>
      <c r="AE20" s="37">
        <v>50</v>
      </c>
      <c r="AF20" s="26">
        <f>IF(COUNTIF(D20:AE20,"&gt; 0")-5&lt;0,0,(COUNTIF(D20:AE20,"&gt; 0")-5)*10)</f>
        <v>0</v>
      </c>
      <c r="AG20" s="27">
        <v>30</v>
      </c>
      <c r="AH20" s="28">
        <f>SUM(D20:AG20)</f>
        <v>230</v>
      </c>
      <c r="AI20" s="29">
        <f>COUNTIF(D20:AE20,"&gt; 0")</f>
        <v>4</v>
      </c>
      <c r="AJ20" s="5"/>
      <c r="AT20" s="31"/>
    </row>
    <row r="21" spans="1:46" s="30" customFormat="1" ht="15.75" customHeight="1">
      <c r="A21" s="33" t="s">
        <v>51</v>
      </c>
      <c r="B21" s="24">
        <v>43</v>
      </c>
      <c r="C21" s="24" t="s">
        <v>50</v>
      </c>
      <c r="D21" s="34">
        <v>0</v>
      </c>
      <c r="E21" s="34">
        <v>0</v>
      </c>
      <c r="F21" s="35">
        <v>0</v>
      </c>
      <c r="G21" s="34">
        <v>0</v>
      </c>
      <c r="H21" s="35">
        <v>0</v>
      </c>
      <c r="I21" s="34">
        <v>0</v>
      </c>
      <c r="J21" s="34">
        <v>0</v>
      </c>
      <c r="K21" s="35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5">
        <v>0</v>
      </c>
      <c r="S21" s="35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5">
        <v>0</v>
      </c>
      <c r="AA21" s="34">
        <v>0</v>
      </c>
      <c r="AB21" s="34">
        <v>0</v>
      </c>
      <c r="AC21" s="35">
        <v>0</v>
      </c>
      <c r="AD21" s="34">
        <v>0</v>
      </c>
      <c r="AE21" s="34">
        <v>0</v>
      </c>
      <c r="AF21" s="26">
        <f>IF(COUNTIF(D21:AE21,"&gt; 0")-5&lt;0,0,(COUNTIF(D21:AE21,"&gt; 0")-5)*10)</f>
        <v>0</v>
      </c>
      <c r="AG21" s="27">
        <v>0</v>
      </c>
      <c r="AH21" s="28">
        <f>SUM(D21:AG21)</f>
        <v>0</v>
      </c>
      <c r="AI21" s="29">
        <f>COUNTIF(D21:AE21,"&gt; 0")</f>
        <v>0</v>
      </c>
      <c r="AJ21" s="5"/>
      <c r="AT21" s="31"/>
    </row>
    <row r="22" spans="1:46" s="30" customFormat="1" ht="15.75" customHeight="1">
      <c r="A22" s="33" t="s">
        <v>52</v>
      </c>
      <c r="B22" s="24">
        <v>49</v>
      </c>
      <c r="C22" s="24" t="s">
        <v>50</v>
      </c>
      <c r="D22" s="34">
        <v>0</v>
      </c>
      <c r="E22" s="34">
        <v>0</v>
      </c>
      <c r="F22" s="35">
        <v>0</v>
      </c>
      <c r="G22" s="34">
        <v>0</v>
      </c>
      <c r="H22" s="35">
        <v>0</v>
      </c>
      <c r="I22" s="34">
        <v>0</v>
      </c>
      <c r="J22" s="34">
        <v>0</v>
      </c>
      <c r="K22" s="35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5">
        <v>0</v>
      </c>
      <c r="S22" s="35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5">
        <v>0</v>
      </c>
      <c r="AA22" s="34">
        <v>0</v>
      </c>
      <c r="AB22" s="34">
        <v>0</v>
      </c>
      <c r="AC22" s="35">
        <v>0</v>
      </c>
      <c r="AD22" s="34">
        <v>0</v>
      </c>
      <c r="AE22" s="34">
        <v>0</v>
      </c>
      <c r="AF22" s="26">
        <f>IF(COUNTIF(D22:AE22,"&gt; 0")-5&lt;0,0,(COUNTIF(D22:AE22,"&gt; 0")-5)*10)</f>
        <v>0</v>
      </c>
      <c r="AG22" s="27">
        <v>45</v>
      </c>
      <c r="AH22" s="28">
        <f>SUM(D22:AG22)</f>
        <v>45</v>
      </c>
      <c r="AI22" s="29">
        <f>COUNTIF(D22:AE22,"&gt; 0")</f>
        <v>0</v>
      </c>
      <c r="AJ22" s="5"/>
      <c r="AT22" s="31"/>
    </row>
    <row r="23" spans="1:46" s="30" customFormat="1" ht="15.75" customHeight="1">
      <c r="A23" s="33" t="s">
        <v>53</v>
      </c>
      <c r="B23" s="24">
        <v>40</v>
      </c>
      <c r="C23" s="24" t="s">
        <v>50</v>
      </c>
      <c r="D23" s="34">
        <v>0</v>
      </c>
      <c r="E23" s="35">
        <v>0</v>
      </c>
      <c r="F23" s="34">
        <v>0</v>
      </c>
      <c r="G23" s="34">
        <v>0</v>
      </c>
      <c r="H23" s="35">
        <v>0</v>
      </c>
      <c r="I23" s="34">
        <v>0</v>
      </c>
      <c r="J23" s="34">
        <v>0</v>
      </c>
      <c r="K23" s="37">
        <v>50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5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5">
        <v>0</v>
      </c>
      <c r="AA23" s="34">
        <v>0</v>
      </c>
      <c r="AB23" s="34">
        <v>0</v>
      </c>
      <c r="AC23" s="35">
        <v>0</v>
      </c>
      <c r="AD23" s="34">
        <v>0</v>
      </c>
      <c r="AE23" s="34">
        <v>0</v>
      </c>
      <c r="AF23" s="26">
        <f>IF(COUNTIF(D23:AE23,"&gt; 0")-5&lt;0,0,(COUNTIF(D23:AE23,"&gt; 0")-5)*10)</f>
        <v>0</v>
      </c>
      <c r="AG23" s="27">
        <v>45</v>
      </c>
      <c r="AH23" s="28">
        <f>SUM(D23:AG23)</f>
        <v>95</v>
      </c>
      <c r="AI23" s="29">
        <f>COUNTIF(D23:AE23,"&gt; 0")</f>
        <v>1</v>
      </c>
      <c r="AJ23" s="5"/>
      <c r="AT23" s="31"/>
    </row>
    <row r="24" spans="1:46" s="30" customFormat="1" ht="15.75" customHeight="1">
      <c r="A24" s="22"/>
      <c r="B24" s="23"/>
      <c r="C24" s="24" t="s">
        <v>50</v>
      </c>
      <c r="D24" s="35"/>
      <c r="E24" s="34"/>
      <c r="F24" s="34"/>
      <c r="G24" s="34"/>
      <c r="H24" s="34"/>
      <c r="I24" s="34"/>
      <c r="J24" s="34"/>
      <c r="K24" s="35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5"/>
      <c r="AA24" s="34"/>
      <c r="AB24" s="34"/>
      <c r="AC24" s="34"/>
      <c r="AD24" s="34"/>
      <c r="AE24" s="34"/>
      <c r="AF24" s="26">
        <f>IF(COUNTIF(D24:AE24,"&gt; 0")-5&lt;0,0,(COUNTIF(D24:AE24,"&gt; 0")-5)*10)</f>
        <v>0</v>
      </c>
      <c r="AG24" s="27">
        <v>0</v>
      </c>
      <c r="AH24" s="28">
        <f>SUM(D24:AG24)</f>
        <v>0</v>
      </c>
      <c r="AI24" s="29">
        <f>COUNTIF(D24:AE24,"&gt; 0")</f>
        <v>0</v>
      </c>
      <c r="AJ24" s="5"/>
      <c r="AT24" s="31"/>
    </row>
    <row r="25" spans="1:46" s="30" customFormat="1" ht="15.75" customHeight="1">
      <c r="A25" s="22" t="s">
        <v>54</v>
      </c>
      <c r="B25" s="23">
        <v>50</v>
      </c>
      <c r="C25" s="24" t="s">
        <v>55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38">
        <v>0</v>
      </c>
      <c r="AF25" s="26">
        <f>IF(COUNTIF(D25:AE25,"&gt; 0")-5&lt;0,0,(COUNTIF(D25:AE25,"&gt; 0")-5)*10)</f>
        <v>0</v>
      </c>
      <c r="AG25" s="27">
        <v>15</v>
      </c>
      <c r="AH25" s="28">
        <f>SUM(D25:AG25)</f>
        <v>15</v>
      </c>
      <c r="AI25" s="29">
        <f>COUNTIF(D25:AE25,"&gt; 0")</f>
        <v>0</v>
      </c>
      <c r="AJ25" s="5"/>
      <c r="AT25" s="31"/>
    </row>
    <row r="26" spans="1:46" s="30" customFormat="1" ht="15.75" customHeight="1">
      <c r="A26" s="22" t="s">
        <v>56</v>
      </c>
      <c r="B26" s="23">
        <v>50</v>
      </c>
      <c r="C26" s="24" t="s">
        <v>55</v>
      </c>
      <c r="D26" s="25">
        <v>0</v>
      </c>
      <c r="E26" s="25">
        <v>0</v>
      </c>
      <c r="F26" s="25">
        <v>0</v>
      </c>
      <c r="G26" s="32">
        <v>50</v>
      </c>
      <c r="H26" s="25">
        <v>0</v>
      </c>
      <c r="I26" s="25">
        <v>0</v>
      </c>
      <c r="J26" s="25">
        <v>0</v>
      </c>
      <c r="K26" s="32">
        <v>50</v>
      </c>
      <c r="L26" s="25">
        <v>0</v>
      </c>
      <c r="M26" s="25">
        <v>0</v>
      </c>
      <c r="N26" s="25">
        <v>0</v>
      </c>
      <c r="O26" s="32">
        <v>50</v>
      </c>
      <c r="P26" s="25">
        <v>0</v>
      </c>
      <c r="Q26" s="32">
        <v>50</v>
      </c>
      <c r="R26" s="25">
        <v>0</v>
      </c>
      <c r="S26" s="32">
        <v>50</v>
      </c>
      <c r="T26" s="25">
        <v>0</v>
      </c>
      <c r="U26" s="25">
        <v>0</v>
      </c>
      <c r="V26" s="25">
        <v>0</v>
      </c>
      <c r="W26" s="25">
        <v>0</v>
      </c>
      <c r="X26" s="32">
        <v>50</v>
      </c>
      <c r="Y26" s="25">
        <v>0</v>
      </c>
      <c r="Z26" s="25">
        <v>0</v>
      </c>
      <c r="AA26" s="32">
        <v>50</v>
      </c>
      <c r="AB26" s="25">
        <v>0</v>
      </c>
      <c r="AC26" s="25">
        <v>0</v>
      </c>
      <c r="AD26" s="32">
        <v>50</v>
      </c>
      <c r="AE26" s="38">
        <v>0</v>
      </c>
      <c r="AF26" s="26">
        <f>IF(COUNTIF(D26:AE26,"&gt; 0")-5&lt;0,0,(COUNTIF(D26:AE26,"&gt; 0")-5)*10)</f>
        <v>30</v>
      </c>
      <c r="AG26" s="27">
        <v>45</v>
      </c>
      <c r="AH26" s="28">
        <f>SUM(D26:AG26)</f>
        <v>475</v>
      </c>
      <c r="AI26" s="29">
        <f>COUNTIF(D26:AE26,"&gt; 0")</f>
        <v>8</v>
      </c>
      <c r="AJ26" s="5"/>
      <c r="AT26" s="31"/>
    </row>
    <row r="27" spans="1:46" s="30" customFormat="1" ht="15.75" customHeight="1">
      <c r="A27" s="22" t="s">
        <v>57</v>
      </c>
      <c r="B27" s="23">
        <v>52</v>
      </c>
      <c r="C27" s="24" t="s">
        <v>55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38">
        <v>0</v>
      </c>
      <c r="AF27" s="26">
        <f>IF(COUNTIF(D27:AE27,"&gt; 0")-5&lt;0,0,(COUNTIF(D27:AE27,"&gt; 0")-5)*10)</f>
        <v>0</v>
      </c>
      <c r="AG27" s="27">
        <v>0</v>
      </c>
      <c r="AH27" s="28">
        <f>SUM(D27:AG27)</f>
        <v>0</v>
      </c>
      <c r="AI27" s="29">
        <f>COUNTIF(D27:AE27,"&gt; 0")</f>
        <v>0</v>
      </c>
      <c r="AJ27" s="5"/>
      <c r="AT27" s="31"/>
    </row>
    <row r="28" spans="1:46" s="30" customFormat="1" ht="15.75" customHeight="1">
      <c r="A28" s="22" t="s">
        <v>58</v>
      </c>
      <c r="B28" s="23">
        <v>70</v>
      </c>
      <c r="C28" s="24" t="s">
        <v>55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  <c r="AE28" s="38">
        <v>0</v>
      </c>
      <c r="AF28" s="26">
        <f>IF(COUNTIF(D28:AE28,"&gt; 0")-5&lt;0,0,(COUNTIF(D28:AE28,"&gt; 0")-5)*10)</f>
        <v>0</v>
      </c>
      <c r="AG28" s="27">
        <v>0</v>
      </c>
      <c r="AH28" s="28">
        <f>SUM(D28:AG28)</f>
        <v>0</v>
      </c>
      <c r="AI28" s="29">
        <f>COUNTIF(D28:AE28,"&gt; 0")</f>
        <v>0</v>
      </c>
      <c r="AJ28" s="5"/>
      <c r="AT28" s="31"/>
    </row>
    <row r="29" spans="1:46" s="30" customFormat="1" ht="15.75" customHeight="1">
      <c r="A29" s="22" t="s">
        <v>59</v>
      </c>
      <c r="B29" s="23">
        <v>50</v>
      </c>
      <c r="C29" s="24" t="s">
        <v>55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38">
        <v>0</v>
      </c>
      <c r="AF29" s="26">
        <f>IF(COUNTIF(D29:AE29,"&gt; 0")-5&lt;0,0,(COUNTIF(D29:AE29,"&gt; 0")-5)*10)</f>
        <v>0</v>
      </c>
      <c r="AG29" s="27">
        <v>15</v>
      </c>
      <c r="AH29" s="28">
        <f>SUM(D29:AG29)</f>
        <v>15</v>
      </c>
      <c r="AI29" s="29">
        <f>COUNTIF(D29:AE29,"&gt; 0")</f>
        <v>0</v>
      </c>
      <c r="AJ29" s="5"/>
      <c r="AT29" s="31"/>
    </row>
    <row r="30" spans="1:46" s="30" customFormat="1" ht="15.75" customHeight="1">
      <c r="A30" s="22"/>
      <c r="B30" s="23"/>
      <c r="C30" s="24" t="s">
        <v>55</v>
      </c>
      <c r="D30" s="25"/>
      <c r="E30" s="25"/>
      <c r="F30" s="25"/>
      <c r="G30" s="25"/>
      <c r="H30" s="38"/>
      <c r="I30" s="38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6">
        <f>IF(COUNTIF(D30:AE30,"&gt; 0")-5&lt;0,0,(COUNTIF(D30:AE30,"&gt; 0")-5)*10)</f>
        <v>0</v>
      </c>
      <c r="AG30" s="27">
        <v>0</v>
      </c>
      <c r="AH30" s="28">
        <f>SUM(D30:AG30)</f>
        <v>0</v>
      </c>
      <c r="AI30" s="29">
        <f>COUNTIF(D30:AE30,"&gt; 0")</f>
        <v>0</v>
      </c>
      <c r="AJ30" s="5"/>
      <c r="AT30" s="31"/>
    </row>
    <row r="31" spans="1:46" s="30" customFormat="1" ht="15.75" customHeight="1">
      <c r="A31" s="22" t="s">
        <v>60</v>
      </c>
      <c r="B31" s="23">
        <v>39</v>
      </c>
      <c r="C31" s="24" t="s">
        <v>61</v>
      </c>
      <c r="D31" s="39">
        <v>0</v>
      </c>
      <c r="E31" s="39">
        <v>0</v>
      </c>
      <c r="F31" s="40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40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41">
        <v>40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26">
        <f>IF(COUNTIF(D31:AE31,"&gt; 0")-5&lt;0,0,(COUNTIF(D31:AE31,"&gt; 0")-5)*10)</f>
        <v>0</v>
      </c>
      <c r="AG31" s="27">
        <v>0</v>
      </c>
      <c r="AH31" s="28">
        <f>SUM(D31:AG31)</f>
        <v>40</v>
      </c>
      <c r="AI31" s="29">
        <f>COUNTIF(D31:AE31,"&gt; 0")</f>
        <v>1</v>
      </c>
      <c r="AJ31" s="5"/>
      <c r="AT31" s="31"/>
    </row>
    <row r="32" spans="1:46" s="30" customFormat="1" ht="15.75" customHeight="1">
      <c r="A32" s="22" t="s">
        <v>62</v>
      </c>
      <c r="B32" s="23">
        <v>39</v>
      </c>
      <c r="C32" s="24" t="s">
        <v>61</v>
      </c>
      <c r="D32" s="39">
        <v>0</v>
      </c>
      <c r="E32" s="39">
        <v>0</v>
      </c>
      <c r="F32" s="40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40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26">
        <f>IF(COUNTIF(D32:AE32,"&gt; 0")-5&lt;0,0,(COUNTIF(D32:AE32,"&gt; 0")-5)*10)</f>
        <v>0</v>
      </c>
      <c r="AG32" s="27">
        <v>0</v>
      </c>
      <c r="AH32" s="28">
        <f>SUM(D32:AG32)</f>
        <v>0</v>
      </c>
      <c r="AI32" s="29">
        <f>COUNTIF(D32:AE32,"&gt; 0")</f>
        <v>0</v>
      </c>
      <c r="AJ32" s="5"/>
      <c r="AT32" s="31"/>
    </row>
    <row r="33" spans="1:46" s="30" customFormat="1" ht="15.75" customHeight="1">
      <c r="A33" s="22" t="s">
        <v>63</v>
      </c>
      <c r="B33" s="23">
        <v>37</v>
      </c>
      <c r="C33" s="24" t="s">
        <v>61</v>
      </c>
      <c r="D33" s="42"/>
      <c r="E33" s="42"/>
      <c r="F33" s="40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40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26">
        <f>IF(COUNTIF(D33:AE33,"&gt; 0")-5&lt;0,0,(COUNTIF(D33:AE33,"&gt; 0")-5)*10)</f>
        <v>0</v>
      </c>
      <c r="AG33" s="27">
        <v>0</v>
      </c>
      <c r="AH33" s="28">
        <f>SUM(D33:AG33)</f>
        <v>0</v>
      </c>
      <c r="AI33" s="29">
        <f>COUNTIF(D33:AE33,"&gt; 0")</f>
        <v>0</v>
      </c>
      <c r="AJ33" s="5"/>
      <c r="AT33" s="31"/>
    </row>
    <row r="34" spans="1:46" s="30" customFormat="1" ht="15.75" customHeight="1">
      <c r="A34" s="22" t="s">
        <v>64</v>
      </c>
      <c r="B34" s="23">
        <v>38</v>
      </c>
      <c r="C34" s="24" t="s">
        <v>61</v>
      </c>
      <c r="D34" s="39">
        <v>0</v>
      </c>
      <c r="E34" s="39">
        <v>0</v>
      </c>
      <c r="F34" s="40">
        <v>0</v>
      </c>
      <c r="G34" s="39">
        <v>0</v>
      </c>
      <c r="H34" s="39">
        <v>0</v>
      </c>
      <c r="I34" s="39">
        <v>0</v>
      </c>
      <c r="J34" s="39">
        <v>0</v>
      </c>
      <c r="K34" s="41">
        <v>10</v>
      </c>
      <c r="L34" s="39">
        <v>0</v>
      </c>
      <c r="M34" s="39">
        <v>0</v>
      </c>
      <c r="N34" s="39">
        <v>0</v>
      </c>
      <c r="O34" s="40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26">
        <f>IF(COUNTIF(D34:AE34,"&gt; 0")-5&lt;0,0,(COUNTIF(D34:AE34,"&gt; 0")-5)*10)</f>
        <v>0</v>
      </c>
      <c r="AG34" s="27">
        <v>0</v>
      </c>
      <c r="AH34" s="28">
        <f>SUM(D34:AG34)</f>
        <v>10</v>
      </c>
      <c r="AI34" s="29">
        <f>COUNTIF(D34:AE34,"&gt; 0")</f>
        <v>1</v>
      </c>
      <c r="AJ34" s="5"/>
      <c r="AT34" s="31"/>
    </row>
    <row r="35" spans="1:46" s="30" customFormat="1" ht="15.75" customHeight="1">
      <c r="A35" s="22" t="s">
        <v>65</v>
      </c>
      <c r="B35" s="23">
        <v>34</v>
      </c>
      <c r="C35" s="24" t="s">
        <v>61</v>
      </c>
      <c r="D35" s="42"/>
      <c r="E35" s="42"/>
      <c r="F35" s="43"/>
      <c r="G35" s="42"/>
      <c r="H35" s="42"/>
      <c r="I35" s="42"/>
      <c r="J35" s="42"/>
      <c r="K35" s="42"/>
      <c r="L35" s="40">
        <v>0</v>
      </c>
      <c r="M35" s="40">
        <v>0</v>
      </c>
      <c r="N35" s="39">
        <v>0</v>
      </c>
      <c r="O35" s="40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40">
        <v>0</v>
      </c>
      <c r="AB35" s="39">
        <v>0</v>
      </c>
      <c r="AC35" s="39">
        <v>0</v>
      </c>
      <c r="AD35" s="41">
        <v>50</v>
      </c>
      <c r="AE35" s="39">
        <v>0</v>
      </c>
      <c r="AF35" s="26">
        <f>IF(COUNTIF(D35:AE35,"&gt; 0")-5&lt;0,0,(COUNTIF(D35:AE35,"&gt; 0")-5)*10)</f>
        <v>0</v>
      </c>
      <c r="AG35" s="27">
        <v>0</v>
      </c>
      <c r="AH35" s="28">
        <f>SUM(D35:AG35)</f>
        <v>50</v>
      </c>
      <c r="AI35" s="29">
        <f>COUNTIF(D35:AE35,"&gt; 0")</f>
        <v>1</v>
      </c>
      <c r="AJ35" s="5"/>
      <c r="AT35" s="31"/>
    </row>
    <row r="36" spans="1:46" s="30" customFormat="1" ht="15.75" customHeight="1">
      <c r="A36" s="22" t="s">
        <v>66</v>
      </c>
      <c r="B36" s="23">
        <v>37</v>
      </c>
      <c r="C36" s="24" t="s">
        <v>61</v>
      </c>
      <c r="D36" s="42"/>
      <c r="E36" s="42"/>
      <c r="F36" s="40">
        <v>0</v>
      </c>
      <c r="G36" s="39">
        <v>0</v>
      </c>
      <c r="H36" s="41">
        <v>10</v>
      </c>
      <c r="I36" s="39">
        <v>0</v>
      </c>
      <c r="J36" s="39">
        <v>0</v>
      </c>
      <c r="K36" s="41">
        <v>10</v>
      </c>
      <c r="L36" s="39">
        <v>0</v>
      </c>
      <c r="M36" s="39">
        <v>0</v>
      </c>
      <c r="N36" s="39">
        <v>0</v>
      </c>
      <c r="O36" s="40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41">
        <v>10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26">
        <f>IF(COUNTIF(D36:AE36,"&gt; 0")-5&lt;0,0,(COUNTIF(D36:AE36,"&gt; 0")-5)*10)</f>
        <v>0</v>
      </c>
      <c r="AG36" s="27">
        <v>0</v>
      </c>
      <c r="AH36" s="28">
        <f>SUM(D36:AG36)</f>
        <v>30</v>
      </c>
      <c r="AI36" s="29">
        <f>COUNTIF(D36:AE36,"&gt; 0")</f>
        <v>3</v>
      </c>
      <c r="AJ36" s="5"/>
      <c r="AT36" s="31"/>
    </row>
    <row r="37" spans="1:46" s="30" customFormat="1" ht="15.75" customHeight="1">
      <c r="A37" s="22" t="s">
        <v>67</v>
      </c>
      <c r="B37" s="23">
        <v>39</v>
      </c>
      <c r="C37" s="24" t="s">
        <v>61</v>
      </c>
      <c r="D37" s="39">
        <v>0</v>
      </c>
      <c r="E37" s="39">
        <v>0</v>
      </c>
      <c r="F37" s="40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40">
        <v>0</v>
      </c>
      <c r="M37" s="40">
        <v>0</v>
      </c>
      <c r="N37" s="39">
        <v>0</v>
      </c>
      <c r="O37" s="40">
        <v>0</v>
      </c>
      <c r="P37" s="39">
        <v>0</v>
      </c>
      <c r="Q37" s="39">
        <v>0</v>
      </c>
      <c r="R37" s="41">
        <v>30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41">
        <v>30</v>
      </c>
      <c r="AA37" s="40">
        <v>0</v>
      </c>
      <c r="AB37" s="39">
        <v>0</v>
      </c>
      <c r="AC37" s="39">
        <v>0</v>
      </c>
      <c r="AD37" s="39">
        <v>0</v>
      </c>
      <c r="AE37" s="41">
        <v>30</v>
      </c>
      <c r="AF37" s="26">
        <f>IF(COUNTIF(D37:AE37,"&gt; 0")-5&lt;0,0,(COUNTIF(D37:AE37,"&gt; 0")-5)*10)</f>
        <v>0</v>
      </c>
      <c r="AG37" s="27">
        <v>0</v>
      </c>
      <c r="AH37" s="28">
        <f>SUM(D37:AG37)</f>
        <v>90</v>
      </c>
      <c r="AI37" s="29">
        <f>COUNTIF(D37:AE37,"&gt; 0")</f>
        <v>3</v>
      </c>
      <c r="AJ37" s="5"/>
      <c r="AT37" s="31"/>
    </row>
    <row r="38" spans="1:46" s="30" customFormat="1" ht="15.75" customHeight="1">
      <c r="A38" s="22" t="s">
        <v>68</v>
      </c>
      <c r="B38" s="23">
        <v>34</v>
      </c>
      <c r="C38" s="24" t="s">
        <v>61</v>
      </c>
      <c r="D38" s="39">
        <v>0</v>
      </c>
      <c r="E38" s="40">
        <v>0</v>
      </c>
      <c r="F38" s="39">
        <v>0</v>
      </c>
      <c r="G38" s="40">
        <v>0</v>
      </c>
      <c r="H38" s="41">
        <v>20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41">
        <v>50</v>
      </c>
      <c r="O38" s="40">
        <v>0</v>
      </c>
      <c r="P38" s="39">
        <v>0</v>
      </c>
      <c r="Q38" s="40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40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26">
        <f>IF(COUNTIF(D38:AE38,"&gt; 0")-5&lt;0,0,(COUNTIF(D38:AE38,"&gt; 0")-5)*10)</f>
        <v>0</v>
      </c>
      <c r="AG38" s="27">
        <v>0</v>
      </c>
      <c r="AH38" s="28">
        <f>SUM(D38:AG38)</f>
        <v>70</v>
      </c>
      <c r="AI38" s="29">
        <f>COUNTIF(D38:AE38,"&gt; 0")</f>
        <v>2</v>
      </c>
      <c r="AJ38" s="5"/>
      <c r="AT38" s="31"/>
    </row>
    <row r="39" spans="1:46" s="30" customFormat="1" ht="15.75" customHeight="1">
      <c r="A39" s="22" t="s">
        <v>69</v>
      </c>
      <c r="B39" s="23">
        <v>38</v>
      </c>
      <c r="C39" s="24" t="s">
        <v>61</v>
      </c>
      <c r="D39" s="39">
        <v>0</v>
      </c>
      <c r="E39" s="39">
        <v>0</v>
      </c>
      <c r="F39" s="39">
        <v>0</v>
      </c>
      <c r="G39" s="40">
        <v>0</v>
      </c>
      <c r="H39" s="39">
        <v>0</v>
      </c>
      <c r="I39" s="39">
        <v>0</v>
      </c>
      <c r="J39" s="39">
        <v>0</v>
      </c>
      <c r="K39" s="41">
        <v>20</v>
      </c>
      <c r="L39" s="39">
        <v>0</v>
      </c>
      <c r="M39" s="39">
        <v>0</v>
      </c>
      <c r="N39" s="39">
        <v>0</v>
      </c>
      <c r="O39" s="40">
        <v>0</v>
      </c>
      <c r="P39" s="39">
        <v>0</v>
      </c>
      <c r="Q39" s="39">
        <v>0</v>
      </c>
      <c r="R39" s="40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40">
        <v>0</v>
      </c>
      <c r="AA39" s="39">
        <v>0</v>
      </c>
      <c r="AB39" s="39">
        <v>0</v>
      </c>
      <c r="AC39" s="39">
        <v>0</v>
      </c>
      <c r="AD39" s="39">
        <v>0</v>
      </c>
      <c r="AE39" s="41">
        <v>40</v>
      </c>
      <c r="AF39" s="26">
        <f>IF(COUNTIF(D39:AE39,"&gt; 0")-5&lt;0,0,(COUNTIF(D39:AE39,"&gt; 0")-5)*10)</f>
        <v>0</v>
      </c>
      <c r="AG39" s="27">
        <v>0</v>
      </c>
      <c r="AH39" s="28">
        <f>SUM(D39:AG39)</f>
        <v>60</v>
      </c>
      <c r="AI39" s="29">
        <f>COUNTIF(D39:AE39,"&gt; 0")</f>
        <v>2</v>
      </c>
      <c r="AJ39" s="5"/>
      <c r="AT39" s="31"/>
    </row>
    <row r="40" spans="1:46" s="30" customFormat="1" ht="15.75" customHeight="1">
      <c r="A40" s="22" t="s">
        <v>70</v>
      </c>
      <c r="B40" s="23">
        <v>33</v>
      </c>
      <c r="C40" s="24" t="s">
        <v>61</v>
      </c>
      <c r="D40" s="39">
        <v>0</v>
      </c>
      <c r="E40" s="40">
        <v>0</v>
      </c>
      <c r="F40" s="41">
        <v>10</v>
      </c>
      <c r="G40" s="40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40">
        <v>0</v>
      </c>
      <c r="P40" s="39">
        <v>0</v>
      </c>
      <c r="Q40" s="40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40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26">
        <f>IF(COUNTIF(D40:AE40,"&gt; 0")-5&lt;0,0,(COUNTIF(D40:AE40,"&gt; 0")-5)*10)</f>
        <v>0</v>
      </c>
      <c r="AG40" s="27">
        <v>0</v>
      </c>
      <c r="AH40" s="28">
        <f>SUM(D40:AG40)</f>
        <v>10</v>
      </c>
      <c r="AI40" s="29">
        <f>COUNTIF(D40:AE40,"&gt; 0")</f>
        <v>1</v>
      </c>
      <c r="AJ40" s="5"/>
      <c r="AT40" s="31"/>
    </row>
    <row r="41" spans="1:46" s="30" customFormat="1" ht="15.75" customHeight="1">
      <c r="A41" s="22" t="s">
        <v>71</v>
      </c>
      <c r="B41" s="23">
        <v>23</v>
      </c>
      <c r="C41" s="24" t="s">
        <v>61</v>
      </c>
      <c r="D41" s="39">
        <v>0</v>
      </c>
      <c r="E41" s="40">
        <v>0</v>
      </c>
      <c r="F41" s="39">
        <v>0</v>
      </c>
      <c r="G41" s="44">
        <v>50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40">
        <v>0</v>
      </c>
      <c r="P41" s="39">
        <v>0</v>
      </c>
      <c r="Q41" s="40">
        <v>0</v>
      </c>
      <c r="R41" s="39">
        <v>0</v>
      </c>
      <c r="S41" s="41">
        <v>50</v>
      </c>
      <c r="T41" s="41">
        <v>50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40">
        <v>0</v>
      </c>
      <c r="AA41" s="41">
        <v>50</v>
      </c>
      <c r="AB41" s="39">
        <v>0</v>
      </c>
      <c r="AC41" s="39">
        <v>0</v>
      </c>
      <c r="AD41" s="39">
        <v>0</v>
      </c>
      <c r="AE41" s="39">
        <v>0</v>
      </c>
      <c r="AF41" s="26">
        <f>IF(COUNTIF(D41:AE41,"&gt; 0")-5&lt;0,0,(COUNTIF(D41:AE41,"&gt; 0")-5)*10)</f>
        <v>0</v>
      </c>
      <c r="AG41" s="27">
        <v>0</v>
      </c>
      <c r="AH41" s="28">
        <f>SUM(D41:AG41)</f>
        <v>200</v>
      </c>
      <c r="AI41" s="29">
        <f>COUNTIF(D41:AE41,"&gt; 0")</f>
        <v>4</v>
      </c>
      <c r="AJ41" s="5"/>
      <c r="AT41" s="31"/>
    </row>
    <row r="42" spans="1:46" s="30" customFormat="1" ht="15.75" customHeight="1">
      <c r="A42" s="22" t="s">
        <v>72</v>
      </c>
      <c r="B42" s="23">
        <v>31</v>
      </c>
      <c r="C42" s="24" t="s">
        <v>61</v>
      </c>
      <c r="D42" s="41">
        <v>50</v>
      </c>
      <c r="E42" s="40">
        <v>0</v>
      </c>
      <c r="F42" s="41">
        <v>40</v>
      </c>
      <c r="G42" s="40">
        <v>0</v>
      </c>
      <c r="H42" s="41">
        <v>50</v>
      </c>
      <c r="I42" s="39">
        <v>0</v>
      </c>
      <c r="J42" s="39">
        <v>0</v>
      </c>
      <c r="K42" s="41">
        <v>40</v>
      </c>
      <c r="L42" s="39">
        <v>0</v>
      </c>
      <c r="M42" s="39">
        <v>0</v>
      </c>
      <c r="N42" s="39">
        <v>0</v>
      </c>
      <c r="O42" s="40">
        <v>0</v>
      </c>
      <c r="P42" s="39">
        <v>0</v>
      </c>
      <c r="Q42" s="40">
        <v>0</v>
      </c>
      <c r="R42" s="41">
        <v>50</v>
      </c>
      <c r="S42" s="39">
        <v>0</v>
      </c>
      <c r="T42" s="39">
        <v>0</v>
      </c>
      <c r="U42" s="39">
        <v>0</v>
      </c>
      <c r="V42" s="41">
        <v>50</v>
      </c>
      <c r="W42" s="39">
        <v>0</v>
      </c>
      <c r="X42" s="39">
        <v>0</v>
      </c>
      <c r="Y42" s="39">
        <v>0</v>
      </c>
      <c r="Z42" s="40">
        <v>0</v>
      </c>
      <c r="AA42" s="41">
        <v>30</v>
      </c>
      <c r="AB42" s="39">
        <v>0</v>
      </c>
      <c r="AC42" s="39">
        <v>0</v>
      </c>
      <c r="AD42" s="39">
        <v>0</v>
      </c>
      <c r="AE42" s="39">
        <v>0</v>
      </c>
      <c r="AF42" s="26">
        <f>IF(COUNTIF(D42:AE42,"&gt; 0")-5&lt;0,0,(COUNTIF(D42:AE42,"&gt; 0")-5)*10)</f>
        <v>20</v>
      </c>
      <c r="AG42" s="27">
        <v>45</v>
      </c>
      <c r="AH42" s="28">
        <f>SUM(D42:AG42)</f>
        <v>375</v>
      </c>
      <c r="AI42" s="29">
        <f>COUNTIF(D42:AE42,"&gt; 0")</f>
        <v>7</v>
      </c>
      <c r="AJ42" s="5"/>
      <c r="AT42" s="31"/>
    </row>
    <row r="43" spans="1:46" s="30" customFormat="1" ht="15.75" customHeight="1">
      <c r="A43" s="22" t="s">
        <v>73</v>
      </c>
      <c r="B43" s="23">
        <v>30</v>
      </c>
      <c r="C43" s="24" t="s">
        <v>61</v>
      </c>
      <c r="D43" s="39">
        <v>0</v>
      </c>
      <c r="E43" s="40">
        <v>0</v>
      </c>
      <c r="F43" s="39">
        <v>0</v>
      </c>
      <c r="G43" s="40">
        <v>0</v>
      </c>
      <c r="H43" s="39">
        <v>0</v>
      </c>
      <c r="I43" s="39">
        <v>0</v>
      </c>
      <c r="J43" s="39">
        <v>0</v>
      </c>
      <c r="K43" s="39">
        <v>0</v>
      </c>
      <c r="L43" s="41">
        <v>50</v>
      </c>
      <c r="M43" s="39">
        <v>0</v>
      </c>
      <c r="N43" s="39">
        <v>0</v>
      </c>
      <c r="O43" s="40">
        <v>0</v>
      </c>
      <c r="P43" s="39">
        <v>0</v>
      </c>
      <c r="Q43" s="40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40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26">
        <f>IF(COUNTIF(D43:AE43,"&gt; 0")-5&lt;0,0,(COUNTIF(D43:AE43,"&gt; 0")-5)*10)</f>
        <v>0</v>
      </c>
      <c r="AG43" s="27">
        <v>15</v>
      </c>
      <c r="AH43" s="28">
        <f>SUM(D43:AG43)</f>
        <v>65</v>
      </c>
      <c r="AI43" s="29">
        <f>COUNTIF(D43:AE43,"&gt; 0")</f>
        <v>1</v>
      </c>
      <c r="AJ43" s="5"/>
      <c r="AT43" s="31"/>
    </row>
    <row r="44" spans="1:46" s="30" customFormat="1" ht="15.75" customHeight="1">
      <c r="A44" s="22" t="s">
        <v>74</v>
      </c>
      <c r="B44" s="23">
        <v>33</v>
      </c>
      <c r="C44" s="24" t="s">
        <v>61</v>
      </c>
      <c r="D44" s="42"/>
      <c r="E44" s="43"/>
      <c r="F44" s="39">
        <v>0</v>
      </c>
      <c r="G44" s="40">
        <v>0</v>
      </c>
      <c r="H44" s="41">
        <v>30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40">
        <v>0</v>
      </c>
      <c r="P44" s="39">
        <v>0</v>
      </c>
      <c r="Q44" s="40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40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26">
        <f>IF(COUNTIF(D44:AE44,"&gt; 0")-5&lt;0,0,(COUNTIF(D44:AE44,"&gt; 0")-5)*10)</f>
        <v>0</v>
      </c>
      <c r="AG44" s="27">
        <v>0</v>
      </c>
      <c r="AH44" s="28">
        <f>SUM(D44:AG44)</f>
        <v>30</v>
      </c>
      <c r="AI44" s="29">
        <f>COUNTIF(D44:AE44,"&gt; 0")</f>
        <v>1</v>
      </c>
      <c r="AJ44" s="5"/>
      <c r="AT44" s="31"/>
    </row>
    <row r="45" spans="1:46" s="30" customFormat="1" ht="15.75" customHeight="1">
      <c r="A45" s="22" t="s">
        <v>75</v>
      </c>
      <c r="B45" s="23">
        <v>36</v>
      </c>
      <c r="C45" s="24" t="s">
        <v>61</v>
      </c>
      <c r="D45" s="39">
        <v>0</v>
      </c>
      <c r="E45" s="40">
        <v>0</v>
      </c>
      <c r="F45" s="39">
        <v>0</v>
      </c>
      <c r="G45" s="40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40">
        <v>0</v>
      </c>
      <c r="P45" s="39">
        <v>0</v>
      </c>
      <c r="Q45" s="40">
        <v>0</v>
      </c>
      <c r="R45" s="39">
        <v>0</v>
      </c>
      <c r="S45" s="41">
        <v>10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44">
        <v>10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26">
        <f>IF(COUNTIF(D45:AE45,"&gt; 0")-5&lt;0,0,(COUNTIF(D45:AE45,"&gt; 0")-5)*10)</f>
        <v>0</v>
      </c>
      <c r="AG45" s="27">
        <v>0</v>
      </c>
      <c r="AH45" s="28">
        <f>SUM(D45:AG45)</f>
        <v>20</v>
      </c>
      <c r="AI45" s="29">
        <f>COUNTIF(D45:AE45,"&gt; 0")</f>
        <v>2</v>
      </c>
      <c r="AJ45" s="5"/>
      <c r="AT45" s="31"/>
    </row>
    <row r="46" spans="1:46" s="30" customFormat="1" ht="15.75" customHeight="1">
      <c r="A46" s="22" t="s">
        <v>76</v>
      </c>
      <c r="B46" s="23">
        <v>37</v>
      </c>
      <c r="C46" s="24" t="s">
        <v>61</v>
      </c>
      <c r="D46" s="39">
        <v>0</v>
      </c>
      <c r="E46" s="40">
        <v>0</v>
      </c>
      <c r="F46" s="41">
        <v>50</v>
      </c>
      <c r="G46" s="40">
        <v>0</v>
      </c>
      <c r="H46" s="41">
        <v>40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44">
        <v>30</v>
      </c>
      <c r="P46" s="39">
        <v>0</v>
      </c>
      <c r="Q46" s="40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40">
        <v>0</v>
      </c>
      <c r="AA46" s="39">
        <v>0</v>
      </c>
      <c r="AB46" s="39">
        <v>0</v>
      </c>
      <c r="AC46" s="39">
        <v>0</v>
      </c>
      <c r="AD46" s="39">
        <v>0</v>
      </c>
      <c r="AE46" s="39">
        <v>0</v>
      </c>
      <c r="AF46" s="26">
        <f>IF(COUNTIF(D46:AE46,"&gt; 0")-5&lt;0,0,(COUNTIF(D46:AE46,"&gt; 0")-5)*10)</f>
        <v>0</v>
      </c>
      <c r="AG46" s="27">
        <v>0</v>
      </c>
      <c r="AH46" s="28">
        <f>SUM(D46:AG46)</f>
        <v>120</v>
      </c>
      <c r="AI46" s="29">
        <f>COUNTIF(D46:AE46,"&gt; 0")</f>
        <v>3</v>
      </c>
      <c r="AJ46" s="5"/>
      <c r="AT46" s="31"/>
    </row>
    <row r="47" spans="1:46" s="30" customFormat="1" ht="15.75" customHeight="1">
      <c r="A47" s="22" t="s">
        <v>77</v>
      </c>
      <c r="B47" s="23">
        <v>35</v>
      </c>
      <c r="C47" s="24" t="s">
        <v>61</v>
      </c>
      <c r="D47" s="39">
        <v>0</v>
      </c>
      <c r="E47" s="40">
        <v>0</v>
      </c>
      <c r="F47" s="39">
        <v>0</v>
      </c>
      <c r="G47" s="44">
        <v>40</v>
      </c>
      <c r="H47" s="39">
        <v>0</v>
      </c>
      <c r="I47" s="39">
        <v>0</v>
      </c>
      <c r="J47" s="41">
        <v>40</v>
      </c>
      <c r="K47" s="39">
        <v>0</v>
      </c>
      <c r="L47" s="39">
        <v>0</v>
      </c>
      <c r="M47" s="39">
        <v>0</v>
      </c>
      <c r="N47" s="39">
        <v>0</v>
      </c>
      <c r="O47" s="40">
        <v>0</v>
      </c>
      <c r="P47" s="39">
        <v>0</v>
      </c>
      <c r="Q47" s="40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40">
        <v>0</v>
      </c>
      <c r="AA47" s="41">
        <v>40</v>
      </c>
      <c r="AB47" s="39">
        <v>0</v>
      </c>
      <c r="AC47" s="39">
        <v>0</v>
      </c>
      <c r="AD47" s="39">
        <v>0</v>
      </c>
      <c r="AE47" s="39">
        <v>0</v>
      </c>
      <c r="AF47" s="26">
        <f>IF(COUNTIF(D47:AE47,"&gt; 0")-5&lt;0,0,(COUNTIF(D47:AE47,"&gt; 0")-5)*10)</f>
        <v>0</v>
      </c>
      <c r="AG47" s="27">
        <v>0</v>
      </c>
      <c r="AH47" s="28">
        <f>SUM(D47:AG47)</f>
        <v>120</v>
      </c>
      <c r="AI47" s="29">
        <f>COUNTIF(D47:AE47,"&gt; 0")</f>
        <v>3</v>
      </c>
      <c r="AJ47" s="5"/>
      <c r="AT47" s="31"/>
    </row>
    <row r="48" spans="1:46" s="30" customFormat="1" ht="15.75" customHeight="1">
      <c r="A48" s="45" t="s">
        <v>78</v>
      </c>
      <c r="B48" s="23">
        <v>31</v>
      </c>
      <c r="C48" s="24" t="s">
        <v>61</v>
      </c>
      <c r="D48" s="39">
        <v>0</v>
      </c>
      <c r="E48" s="40">
        <v>0</v>
      </c>
      <c r="F48" s="39">
        <v>0</v>
      </c>
      <c r="G48" s="40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40">
        <v>0</v>
      </c>
      <c r="P48" s="39">
        <v>0</v>
      </c>
      <c r="Q48" s="40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40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26">
        <f>IF(COUNTIF(D48:AE48,"&gt; 0")-5&lt;0,0,(COUNTIF(D48:AE48,"&gt; 0")-5)*10)</f>
        <v>0</v>
      </c>
      <c r="AG48" s="27">
        <v>0</v>
      </c>
      <c r="AH48" s="28">
        <f>SUM(D48:AG48)</f>
        <v>0</v>
      </c>
      <c r="AI48" s="29">
        <f>COUNTIF(D48:AE48,"&gt; 0")</f>
        <v>0</v>
      </c>
      <c r="AJ48" s="5"/>
      <c r="AT48" s="31"/>
    </row>
    <row r="49" spans="1:46" s="30" customFormat="1" ht="15.75" customHeight="1">
      <c r="A49" s="45" t="s">
        <v>79</v>
      </c>
      <c r="B49" s="23">
        <v>39</v>
      </c>
      <c r="C49" s="24" t="s">
        <v>61</v>
      </c>
      <c r="D49" s="39">
        <v>0</v>
      </c>
      <c r="E49" s="40">
        <v>0</v>
      </c>
      <c r="F49" s="39">
        <v>0</v>
      </c>
      <c r="G49" s="40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40">
        <v>0</v>
      </c>
      <c r="P49" s="41">
        <v>50</v>
      </c>
      <c r="Q49" s="40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40">
        <v>0</v>
      </c>
      <c r="AA49" s="39">
        <v>0</v>
      </c>
      <c r="AB49" s="39">
        <v>0</v>
      </c>
      <c r="AC49" s="39">
        <v>0</v>
      </c>
      <c r="AD49" s="39">
        <v>0</v>
      </c>
      <c r="AE49" s="39">
        <v>0</v>
      </c>
      <c r="AF49" s="26">
        <f>IF(COUNTIF(D49:AE49,"&gt; 0")-5&lt;0,0,(COUNTIF(D49:AE49,"&gt; 0")-5)*10)</f>
        <v>0</v>
      </c>
      <c r="AG49" s="27">
        <v>0</v>
      </c>
      <c r="AH49" s="28">
        <f>SUM(D49:AG49)</f>
        <v>50</v>
      </c>
      <c r="AI49" s="29">
        <f>COUNTIF(D49:AE49,"&gt; 0")</f>
        <v>1</v>
      </c>
      <c r="AJ49" s="5"/>
      <c r="AT49" s="31"/>
    </row>
    <row r="50" spans="1:46" s="30" customFormat="1" ht="15.75" customHeight="1">
      <c r="A50" s="22" t="s">
        <v>80</v>
      </c>
      <c r="B50" s="23">
        <v>29</v>
      </c>
      <c r="C50" s="24" t="s">
        <v>61</v>
      </c>
      <c r="D50" s="39">
        <v>0</v>
      </c>
      <c r="E50" s="40">
        <v>0</v>
      </c>
      <c r="F50" s="41">
        <v>30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40">
        <v>0</v>
      </c>
      <c r="P50" s="39">
        <v>0</v>
      </c>
      <c r="Q50" s="39">
        <v>0</v>
      </c>
      <c r="R50" s="40">
        <v>0</v>
      </c>
      <c r="S50" s="40">
        <v>0</v>
      </c>
      <c r="T50" s="39">
        <v>0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40">
        <v>0</v>
      </c>
      <c r="AA50" s="41">
        <v>20</v>
      </c>
      <c r="AB50" s="39">
        <v>0</v>
      </c>
      <c r="AC50" s="39">
        <v>0</v>
      </c>
      <c r="AD50" s="39">
        <v>0</v>
      </c>
      <c r="AE50" s="39">
        <v>0</v>
      </c>
      <c r="AF50" s="26">
        <f>IF(COUNTIF(D50:AE50,"&gt; 0")-5&lt;0,0,(COUNTIF(D50:AE50,"&gt; 0")-5)*10)</f>
        <v>0</v>
      </c>
      <c r="AG50" s="27">
        <v>45</v>
      </c>
      <c r="AH50" s="28">
        <f>SUM(D50:AG50)</f>
        <v>95</v>
      </c>
      <c r="AI50" s="29">
        <f>COUNTIF(D50:AE50,"&gt; 0")</f>
        <v>2</v>
      </c>
      <c r="AJ50" s="5"/>
      <c r="AT50" s="31"/>
    </row>
    <row r="51" spans="1:46" s="30" customFormat="1" ht="15.75" customHeight="1">
      <c r="A51" s="22" t="s">
        <v>81</v>
      </c>
      <c r="B51" s="23">
        <v>38</v>
      </c>
      <c r="C51" s="24" t="s">
        <v>61</v>
      </c>
      <c r="D51" s="39">
        <v>0</v>
      </c>
      <c r="E51" s="40">
        <v>0</v>
      </c>
      <c r="F51" s="39">
        <v>0</v>
      </c>
      <c r="G51" s="41">
        <v>30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41">
        <v>40</v>
      </c>
      <c r="P51" s="39">
        <v>0</v>
      </c>
      <c r="Q51" s="39">
        <v>0</v>
      </c>
      <c r="R51" s="40">
        <v>0</v>
      </c>
      <c r="S51" s="40">
        <v>0</v>
      </c>
      <c r="T51" s="39">
        <v>0</v>
      </c>
      <c r="U51" s="39">
        <v>0</v>
      </c>
      <c r="V51" s="39">
        <v>0</v>
      </c>
      <c r="W51" s="39">
        <v>0</v>
      </c>
      <c r="X51" s="39">
        <v>0</v>
      </c>
      <c r="Y51" s="39">
        <v>0</v>
      </c>
      <c r="Z51" s="40">
        <v>0</v>
      </c>
      <c r="AA51" s="39">
        <v>0</v>
      </c>
      <c r="AB51" s="39">
        <v>0</v>
      </c>
      <c r="AC51" s="39">
        <v>0</v>
      </c>
      <c r="AD51" s="39">
        <v>0</v>
      </c>
      <c r="AE51" s="41">
        <v>50</v>
      </c>
      <c r="AF51" s="26">
        <f>IF(COUNTIF(D51:AE51,"&gt; 0")-5&lt;0,0,(COUNTIF(D51:AE51,"&gt; 0")-5)*10)</f>
        <v>0</v>
      </c>
      <c r="AG51" s="27">
        <v>0</v>
      </c>
      <c r="AH51" s="28">
        <f>SUM(D51:AG51)</f>
        <v>120</v>
      </c>
      <c r="AI51" s="29">
        <f>COUNTIF(D51:AE51,"&gt; 0")</f>
        <v>3</v>
      </c>
      <c r="AJ51" s="5"/>
      <c r="AT51" s="31"/>
    </row>
    <row r="52" spans="1:46" s="30" customFormat="1" ht="15.75" customHeight="1">
      <c r="A52" s="22" t="s">
        <v>82</v>
      </c>
      <c r="B52" s="23">
        <v>39</v>
      </c>
      <c r="C52" s="24" t="s">
        <v>61</v>
      </c>
      <c r="D52" s="39">
        <v>0</v>
      </c>
      <c r="E52" s="40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40">
        <v>0</v>
      </c>
      <c r="P52" s="39">
        <v>0</v>
      </c>
      <c r="Q52" s="39">
        <v>0</v>
      </c>
      <c r="R52" s="40">
        <v>0</v>
      </c>
      <c r="S52" s="40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40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26">
        <f>IF(COUNTIF(D52:AE52,"&gt; 0")-5&lt;0,0,(COUNTIF(D52:AE52,"&gt; 0")-5)*10)</f>
        <v>0</v>
      </c>
      <c r="AG52" s="27">
        <v>0</v>
      </c>
      <c r="AH52" s="28">
        <f>SUM(D52:AG52)</f>
        <v>0</v>
      </c>
      <c r="AI52" s="29">
        <f>COUNTIF(D52:AE52,"&gt; 0")</f>
        <v>0</v>
      </c>
      <c r="AJ52" s="5"/>
      <c r="AT52" s="31"/>
    </row>
    <row r="53" spans="1:46" s="30" customFormat="1" ht="15.75" customHeight="1">
      <c r="A53" s="22" t="s">
        <v>83</v>
      </c>
      <c r="B53" s="23">
        <v>30</v>
      </c>
      <c r="C53" s="24" t="s">
        <v>61</v>
      </c>
      <c r="D53" s="42"/>
      <c r="E53" s="43"/>
      <c r="F53" s="42"/>
      <c r="G53" s="42"/>
      <c r="H53" s="42"/>
      <c r="I53" s="42"/>
      <c r="J53" s="42"/>
      <c r="K53" s="42"/>
      <c r="L53" s="42"/>
      <c r="M53" s="42"/>
      <c r="N53" s="42"/>
      <c r="O53" s="43"/>
      <c r="P53" s="42"/>
      <c r="Q53" s="42"/>
      <c r="R53" s="43"/>
      <c r="S53" s="40">
        <v>0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39">
        <v>0</v>
      </c>
      <c r="Z53" s="40">
        <v>0</v>
      </c>
      <c r="AA53" s="39">
        <v>0</v>
      </c>
      <c r="AB53" s="39">
        <v>0</v>
      </c>
      <c r="AC53" s="39">
        <v>0</v>
      </c>
      <c r="AD53" s="39">
        <v>0</v>
      </c>
      <c r="AE53" s="39">
        <v>0</v>
      </c>
      <c r="AF53" s="26">
        <f>IF(COUNTIF(D53:AE53,"&gt; 0")-5&lt;0,0,(COUNTIF(D53:AE53,"&gt; 0")-5)*10)</f>
        <v>0</v>
      </c>
      <c r="AG53" s="27">
        <v>0</v>
      </c>
      <c r="AH53" s="28">
        <f>SUM(D53:AG53)</f>
        <v>0</v>
      </c>
      <c r="AI53" s="29">
        <f>COUNTIF(D53:AE53,"&gt; 0")</f>
        <v>0</v>
      </c>
      <c r="AJ53" s="5"/>
      <c r="AT53" s="31"/>
    </row>
    <row r="54" spans="1:46" s="30" customFormat="1" ht="15.75" customHeight="1">
      <c r="A54" s="22" t="s">
        <v>84</v>
      </c>
      <c r="B54" s="23">
        <v>26</v>
      </c>
      <c r="C54" s="24" t="s">
        <v>61</v>
      </c>
      <c r="D54" s="42"/>
      <c r="E54" s="43"/>
      <c r="F54" s="42"/>
      <c r="G54" s="42"/>
      <c r="H54" s="42"/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40">
        <v>0</v>
      </c>
      <c r="P54" s="39">
        <v>0</v>
      </c>
      <c r="Q54" s="39">
        <v>0</v>
      </c>
      <c r="R54" s="40">
        <v>0</v>
      </c>
      <c r="S54" s="40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44">
        <v>50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26">
        <f>IF(COUNTIF(D54:AE54,"&gt; 0")-5&lt;0,0,(COUNTIF(D54:AE54,"&gt; 0")-5)*10)</f>
        <v>0</v>
      </c>
      <c r="AG54" s="27">
        <v>0</v>
      </c>
      <c r="AH54" s="28">
        <f>SUM(D54:AG54)</f>
        <v>50</v>
      </c>
      <c r="AI54" s="29">
        <f>COUNTIF(D54:AE54,"&gt; 0")</f>
        <v>1</v>
      </c>
      <c r="AJ54" s="5"/>
      <c r="AT54" s="31"/>
    </row>
    <row r="55" spans="1:46" s="30" customFormat="1" ht="15.75" customHeight="1">
      <c r="A55" s="22" t="s">
        <v>85</v>
      </c>
      <c r="B55" s="23">
        <v>36</v>
      </c>
      <c r="C55" s="24" t="s">
        <v>61</v>
      </c>
      <c r="D55" s="41">
        <v>40</v>
      </c>
      <c r="E55" s="40">
        <v>0</v>
      </c>
      <c r="F55" s="41">
        <v>20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40">
        <v>0</v>
      </c>
      <c r="P55" s="39">
        <v>0</v>
      </c>
      <c r="Q55" s="39">
        <v>0</v>
      </c>
      <c r="R55" s="44">
        <v>20</v>
      </c>
      <c r="S55" s="40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44">
        <v>20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26">
        <f>IF(COUNTIF(D55:AE55,"&gt; 0")-5&lt;0,0,(COUNTIF(D55:AE55,"&gt; 0")-5)*10)</f>
        <v>0</v>
      </c>
      <c r="AG55" s="27">
        <v>45</v>
      </c>
      <c r="AH55" s="28">
        <f>SUM(D55:AG55)</f>
        <v>145</v>
      </c>
      <c r="AI55" s="29">
        <f>COUNTIF(D55:AE55,"&gt; 0")</f>
        <v>4</v>
      </c>
      <c r="AJ55" s="5"/>
      <c r="AT55" s="31"/>
    </row>
    <row r="56" spans="1:46" s="30" customFormat="1" ht="15.75" customHeight="1">
      <c r="A56" s="22" t="s">
        <v>86</v>
      </c>
      <c r="B56" s="23">
        <v>36</v>
      </c>
      <c r="C56" s="24" t="s">
        <v>61</v>
      </c>
      <c r="D56" s="42"/>
      <c r="E56" s="43"/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41">
        <v>30</v>
      </c>
      <c r="L56" s="39">
        <v>0</v>
      </c>
      <c r="M56" s="39">
        <v>0</v>
      </c>
      <c r="N56" s="39">
        <v>0</v>
      </c>
      <c r="O56" s="40">
        <v>0</v>
      </c>
      <c r="P56" s="39">
        <v>0</v>
      </c>
      <c r="Q56" s="39">
        <v>0</v>
      </c>
      <c r="R56" s="40">
        <v>0</v>
      </c>
      <c r="S56" s="40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40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26">
        <f>IF(COUNTIF(D56:AE56,"&gt; 0")-5&lt;0,0,(COUNTIF(D56:AE56,"&gt; 0")-5)*10)</f>
        <v>0</v>
      </c>
      <c r="AG56" s="27">
        <v>0</v>
      </c>
      <c r="AH56" s="28">
        <f>SUM(D56:AG56)</f>
        <v>30</v>
      </c>
      <c r="AI56" s="29">
        <f>COUNTIF(D56:AE56,"&gt; 0")</f>
        <v>1</v>
      </c>
      <c r="AJ56" s="5"/>
      <c r="AT56" s="31"/>
    </row>
    <row r="57" spans="1:46" s="30" customFormat="1" ht="15.75" customHeight="1">
      <c r="A57" s="45" t="s">
        <v>87</v>
      </c>
      <c r="B57" s="46">
        <v>31</v>
      </c>
      <c r="C57" s="24" t="s">
        <v>61</v>
      </c>
      <c r="D57" s="39">
        <v>0</v>
      </c>
      <c r="E57" s="39">
        <v>0</v>
      </c>
      <c r="F57" s="40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40">
        <v>0</v>
      </c>
      <c r="P57" s="39">
        <v>0</v>
      </c>
      <c r="Q57" s="39">
        <v>0</v>
      </c>
      <c r="R57" s="39">
        <v>0</v>
      </c>
      <c r="S57" s="39">
        <v>0</v>
      </c>
      <c r="T57" s="39">
        <v>0</v>
      </c>
      <c r="U57" s="39">
        <v>0</v>
      </c>
      <c r="V57" s="39">
        <v>0</v>
      </c>
      <c r="W57" s="39">
        <v>0</v>
      </c>
      <c r="X57" s="39">
        <v>0</v>
      </c>
      <c r="Y57" s="39">
        <v>0</v>
      </c>
      <c r="Z57" s="39">
        <v>0</v>
      </c>
      <c r="AA57" s="39">
        <v>0</v>
      </c>
      <c r="AB57" s="39">
        <v>0</v>
      </c>
      <c r="AC57" s="39">
        <v>0</v>
      </c>
      <c r="AD57" s="39">
        <v>0</v>
      </c>
      <c r="AE57" s="39">
        <v>0</v>
      </c>
      <c r="AF57" s="26">
        <f>IF(COUNTIF(D57:AE57,"&gt; 0")-5&lt;0,0,(COUNTIF(D57:AE57,"&gt; 0")-5)*10)</f>
        <v>0</v>
      </c>
      <c r="AG57" s="27">
        <v>0</v>
      </c>
      <c r="AH57" s="28">
        <f>SUM(D57:AG57)</f>
        <v>0</v>
      </c>
      <c r="AI57" s="29">
        <f>COUNTIF(D57:AE57,"&gt; 0")</f>
        <v>0</v>
      </c>
      <c r="AJ57" s="5"/>
      <c r="AT57" s="31"/>
    </row>
    <row r="58" spans="1:46" s="30" customFormat="1" ht="15.75" customHeight="1">
      <c r="A58" s="45" t="s">
        <v>88</v>
      </c>
      <c r="B58" s="46">
        <v>31</v>
      </c>
      <c r="C58" s="24" t="s">
        <v>61</v>
      </c>
      <c r="D58" s="39">
        <v>0</v>
      </c>
      <c r="E58" s="39">
        <v>0</v>
      </c>
      <c r="F58" s="40">
        <v>0</v>
      </c>
      <c r="G58" s="41">
        <v>20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40">
        <v>0</v>
      </c>
      <c r="P58" s="39">
        <v>0</v>
      </c>
      <c r="Q58" s="39">
        <v>0</v>
      </c>
      <c r="R58" s="41">
        <v>40</v>
      </c>
      <c r="S58" s="39">
        <v>0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0</v>
      </c>
      <c r="AE58" s="39">
        <v>0</v>
      </c>
      <c r="AF58" s="26">
        <f>IF(COUNTIF(D58:AE58,"&gt; 0")-5&lt;0,0,(COUNTIF(D58:AE58,"&gt; 0")-5)*10)</f>
        <v>0</v>
      </c>
      <c r="AG58" s="27">
        <v>45</v>
      </c>
      <c r="AH58" s="28">
        <f>SUM(D58:AG58)</f>
        <v>105</v>
      </c>
      <c r="AI58" s="29">
        <f>COUNTIF(D58:AE58,"&gt; 0")</f>
        <v>2</v>
      </c>
      <c r="AJ58" s="5"/>
      <c r="AT58" s="31"/>
    </row>
    <row r="59" spans="1:46" s="30" customFormat="1" ht="15.75" customHeight="1">
      <c r="A59" s="45" t="s">
        <v>89</v>
      </c>
      <c r="B59" s="46">
        <v>29</v>
      </c>
      <c r="C59" s="24" t="s">
        <v>61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40">
        <v>0</v>
      </c>
      <c r="P59" s="39">
        <v>0</v>
      </c>
      <c r="Q59" s="39">
        <v>0</v>
      </c>
      <c r="R59" s="39">
        <v>0</v>
      </c>
      <c r="S59" s="41">
        <v>30</v>
      </c>
      <c r="T59" s="39">
        <v>0</v>
      </c>
      <c r="U59" s="39">
        <v>0</v>
      </c>
      <c r="V59" s="39">
        <v>0</v>
      </c>
      <c r="W59" s="39">
        <v>0</v>
      </c>
      <c r="X59" s="39">
        <v>0</v>
      </c>
      <c r="Y59" s="39">
        <v>0</v>
      </c>
      <c r="Z59" s="39">
        <v>0</v>
      </c>
      <c r="AA59" s="39">
        <v>0</v>
      </c>
      <c r="AB59" s="39">
        <v>0</v>
      </c>
      <c r="AC59" s="39">
        <v>0</v>
      </c>
      <c r="AD59" s="39">
        <v>0</v>
      </c>
      <c r="AE59" s="39">
        <v>0</v>
      </c>
      <c r="AF59" s="26">
        <f>IF(COUNTIF(D59:AE59,"&gt; 0")-5&lt;0,0,(COUNTIF(D59:AE59,"&gt; 0")-5)*10)</f>
        <v>0</v>
      </c>
      <c r="AG59" s="27">
        <v>0</v>
      </c>
      <c r="AH59" s="28">
        <f>SUM(D59:AG59)</f>
        <v>30</v>
      </c>
      <c r="AI59" s="29">
        <f>COUNTIF(D59:AE59,"&gt; 0")</f>
        <v>1</v>
      </c>
      <c r="AJ59" s="5"/>
      <c r="AT59" s="31"/>
    </row>
    <row r="60" spans="1:46" s="30" customFormat="1" ht="15.75" customHeight="1">
      <c r="A60" s="45" t="s">
        <v>90</v>
      </c>
      <c r="B60" s="46">
        <v>29</v>
      </c>
      <c r="C60" s="24" t="s">
        <v>61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41">
        <v>50</v>
      </c>
      <c r="K60" s="39">
        <v>0</v>
      </c>
      <c r="L60" s="39">
        <v>0</v>
      </c>
      <c r="M60" s="39">
        <v>0</v>
      </c>
      <c r="N60" s="39">
        <v>0</v>
      </c>
      <c r="O60" s="41">
        <v>50</v>
      </c>
      <c r="P60" s="39">
        <v>0</v>
      </c>
      <c r="Q60" s="39">
        <v>0</v>
      </c>
      <c r="R60" s="39">
        <v>0</v>
      </c>
      <c r="S60" s="41">
        <v>40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26">
        <f>IF(COUNTIF(D60:AE60,"&gt; 0")-5&lt;0,0,(COUNTIF(D60:AE60,"&gt; 0")-5)*10)</f>
        <v>0</v>
      </c>
      <c r="AG60" s="27">
        <v>0</v>
      </c>
      <c r="AH60" s="28">
        <f>SUM(D60:AG60)</f>
        <v>140</v>
      </c>
      <c r="AI60" s="29">
        <f>COUNTIF(D60:AE60,"&gt; 0")</f>
        <v>3</v>
      </c>
      <c r="AJ60" s="5"/>
      <c r="AT60" s="31"/>
    </row>
    <row r="61" spans="1:46" s="30" customFormat="1" ht="15.75" customHeight="1">
      <c r="A61" s="45" t="s">
        <v>91</v>
      </c>
      <c r="B61" s="46">
        <v>25</v>
      </c>
      <c r="C61" s="24" t="s">
        <v>61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41">
        <v>50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41">
        <v>10</v>
      </c>
      <c r="AB61" s="39">
        <v>0</v>
      </c>
      <c r="AC61" s="39">
        <v>0</v>
      </c>
      <c r="AD61" s="39">
        <v>0</v>
      </c>
      <c r="AE61" s="39">
        <v>0</v>
      </c>
      <c r="AF61" s="26">
        <f>IF(COUNTIF(D61:AE61,"&gt; 0")-5&lt;0,0,(COUNTIF(D61:AE61,"&gt; 0")-5)*10)</f>
        <v>0</v>
      </c>
      <c r="AG61" s="27">
        <v>15</v>
      </c>
      <c r="AH61" s="28">
        <f>SUM(D61:AG61)</f>
        <v>75</v>
      </c>
      <c r="AI61" s="29">
        <f>COUNTIF(D61:AE61,"&gt; 0")</f>
        <v>2</v>
      </c>
      <c r="AJ61" s="5"/>
      <c r="AT61" s="31"/>
    </row>
    <row r="62" spans="1:46" s="30" customFormat="1" ht="15.75" customHeight="1">
      <c r="A62" s="47" t="s">
        <v>92</v>
      </c>
      <c r="B62" s="23">
        <v>20</v>
      </c>
      <c r="C62" s="24" t="s">
        <v>61</v>
      </c>
      <c r="D62" s="39">
        <v>0</v>
      </c>
      <c r="E62" s="39">
        <v>0</v>
      </c>
      <c r="F62" s="39">
        <v>0</v>
      </c>
      <c r="G62" s="44">
        <v>10</v>
      </c>
      <c r="H62" s="41">
        <v>10</v>
      </c>
      <c r="I62" s="39">
        <v>0</v>
      </c>
      <c r="J62" s="39">
        <v>0</v>
      </c>
      <c r="K62" s="40">
        <v>0</v>
      </c>
      <c r="L62" s="39">
        <v>0</v>
      </c>
      <c r="M62" s="39">
        <v>0</v>
      </c>
      <c r="N62" s="39">
        <v>0</v>
      </c>
      <c r="O62" s="44">
        <v>20</v>
      </c>
      <c r="P62" s="39">
        <v>0</v>
      </c>
      <c r="Q62" s="40">
        <v>0</v>
      </c>
      <c r="R62" s="39">
        <v>0</v>
      </c>
      <c r="S62" s="41">
        <v>10</v>
      </c>
      <c r="T62" s="39">
        <v>0</v>
      </c>
      <c r="U62" s="39">
        <v>0</v>
      </c>
      <c r="V62" s="39">
        <v>0</v>
      </c>
      <c r="W62" s="39">
        <v>0</v>
      </c>
      <c r="X62" s="39">
        <v>0</v>
      </c>
      <c r="Y62" s="41">
        <v>50</v>
      </c>
      <c r="Z62" s="39">
        <v>0</v>
      </c>
      <c r="AA62" s="39">
        <v>0</v>
      </c>
      <c r="AB62" s="39">
        <v>0</v>
      </c>
      <c r="AC62" s="39">
        <v>0</v>
      </c>
      <c r="AD62" s="39">
        <v>0</v>
      </c>
      <c r="AE62" s="39">
        <v>0</v>
      </c>
      <c r="AF62" s="26">
        <f>IF(COUNTIF(D62:AE62,"&gt; 0")-5&lt;0,0,(COUNTIF(D62:AE62,"&gt; 0")-5)*10)</f>
        <v>0</v>
      </c>
      <c r="AG62" s="27">
        <v>15</v>
      </c>
      <c r="AH62" s="28">
        <f>SUM(D62:AG62)</f>
        <v>115</v>
      </c>
      <c r="AI62" s="29">
        <f>COUNTIF(D62:AE62,"&gt; 0")</f>
        <v>5</v>
      </c>
      <c r="AJ62" s="5"/>
      <c r="AT62" s="31"/>
    </row>
    <row r="63" spans="1:46" s="30" customFormat="1" ht="15.75" customHeight="1">
      <c r="A63" s="47" t="s">
        <v>93</v>
      </c>
      <c r="B63" s="23">
        <v>27</v>
      </c>
      <c r="C63" s="24" t="s">
        <v>61</v>
      </c>
      <c r="D63" s="39">
        <v>0</v>
      </c>
      <c r="E63" s="39">
        <v>0</v>
      </c>
      <c r="F63" s="39">
        <v>0</v>
      </c>
      <c r="G63" s="40">
        <v>0</v>
      </c>
      <c r="H63" s="39">
        <v>0</v>
      </c>
      <c r="I63" s="39">
        <v>0</v>
      </c>
      <c r="J63" s="39">
        <v>0</v>
      </c>
      <c r="K63" s="40">
        <v>0</v>
      </c>
      <c r="L63" s="39">
        <v>0</v>
      </c>
      <c r="M63" s="39">
        <v>0</v>
      </c>
      <c r="N63" s="39">
        <v>0</v>
      </c>
      <c r="O63" s="40">
        <v>0</v>
      </c>
      <c r="P63" s="39">
        <v>0</v>
      </c>
      <c r="Q63" s="40">
        <v>0</v>
      </c>
      <c r="R63" s="39">
        <v>0</v>
      </c>
      <c r="S63" s="41">
        <v>20</v>
      </c>
      <c r="T63" s="39">
        <v>0</v>
      </c>
      <c r="U63" s="39">
        <v>0</v>
      </c>
      <c r="V63" s="39">
        <v>0</v>
      </c>
      <c r="W63" s="39">
        <v>0</v>
      </c>
      <c r="X63" s="39">
        <v>0</v>
      </c>
      <c r="Y63" s="39">
        <v>0</v>
      </c>
      <c r="Z63" s="39">
        <v>0</v>
      </c>
      <c r="AA63" s="39">
        <v>0</v>
      </c>
      <c r="AB63" s="39">
        <v>0</v>
      </c>
      <c r="AC63" s="39">
        <v>0</v>
      </c>
      <c r="AD63" s="39">
        <v>0</v>
      </c>
      <c r="AE63" s="39">
        <v>0</v>
      </c>
      <c r="AF63" s="26">
        <f>IF(COUNTIF(D63:AE63,"&gt; 0")-5&lt;0,0,(COUNTIF(D63:AE63,"&gt; 0")-5)*10)</f>
        <v>0</v>
      </c>
      <c r="AG63" s="27">
        <v>0</v>
      </c>
      <c r="AH63" s="28">
        <f>SUM(D63:AG63)</f>
        <v>20</v>
      </c>
      <c r="AI63" s="29">
        <f>COUNTIF(D63:AE63,"&gt; 0")</f>
        <v>1</v>
      </c>
      <c r="AJ63" s="5"/>
      <c r="AT63" s="31"/>
    </row>
    <row r="64" spans="1:46" s="30" customFormat="1" ht="15.75" customHeight="1">
      <c r="A64" s="47" t="s">
        <v>94</v>
      </c>
      <c r="B64" s="23">
        <v>34</v>
      </c>
      <c r="C64" s="24" t="s">
        <v>61</v>
      </c>
      <c r="D64" s="39">
        <v>0</v>
      </c>
      <c r="E64" s="39">
        <v>0</v>
      </c>
      <c r="F64" s="39">
        <v>0</v>
      </c>
      <c r="G64" s="40">
        <v>0</v>
      </c>
      <c r="H64" s="39">
        <v>0</v>
      </c>
      <c r="I64" s="39">
        <v>0</v>
      </c>
      <c r="J64" s="39">
        <v>0</v>
      </c>
      <c r="K64" s="40">
        <v>0</v>
      </c>
      <c r="L64" s="39">
        <v>0</v>
      </c>
      <c r="M64" s="39">
        <v>0</v>
      </c>
      <c r="N64" s="39">
        <v>0</v>
      </c>
      <c r="O64" s="40">
        <v>0</v>
      </c>
      <c r="P64" s="39">
        <v>0</v>
      </c>
      <c r="Q64" s="40">
        <v>0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26">
        <f>IF(COUNTIF(D64:AE64,"&gt; 0")-5&lt;0,0,(COUNTIF(D64:AE64,"&gt; 0")-5)*10)</f>
        <v>0</v>
      </c>
      <c r="AG64" s="27">
        <v>0</v>
      </c>
      <c r="AH64" s="28">
        <f>SUM(D64:AG64)</f>
        <v>0</v>
      </c>
      <c r="AI64" s="29">
        <f>COUNTIF(D64:AE64,"&gt; 0")</f>
        <v>0</v>
      </c>
      <c r="AJ64" s="5"/>
      <c r="AT64" s="31"/>
    </row>
    <row r="65" spans="1:46" s="30" customFormat="1" ht="15.75" customHeight="1">
      <c r="A65" s="47" t="s">
        <v>95</v>
      </c>
      <c r="B65" s="23">
        <v>35</v>
      </c>
      <c r="C65" s="24" t="s">
        <v>61</v>
      </c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39">
        <v>0</v>
      </c>
      <c r="Q65" s="40">
        <v>0</v>
      </c>
      <c r="R65" s="39">
        <v>0</v>
      </c>
      <c r="S65" s="39">
        <v>0</v>
      </c>
      <c r="T65" s="39">
        <v>0</v>
      </c>
      <c r="U65" s="39">
        <v>0</v>
      </c>
      <c r="V65" s="39">
        <v>0</v>
      </c>
      <c r="W65" s="39">
        <v>0</v>
      </c>
      <c r="X65" s="39">
        <v>0</v>
      </c>
      <c r="Y65" s="39">
        <v>0</v>
      </c>
      <c r="Z65" s="39">
        <v>0</v>
      </c>
      <c r="AA65" s="39">
        <v>0</v>
      </c>
      <c r="AB65" s="39">
        <v>0</v>
      </c>
      <c r="AC65" s="39">
        <v>0</v>
      </c>
      <c r="AD65" s="39">
        <v>0</v>
      </c>
      <c r="AE65" s="39">
        <v>0</v>
      </c>
      <c r="AF65" s="26">
        <f>IF(COUNTIF(D65:AE65,"&gt; 0")-5&lt;0,0,(COUNTIF(D65:AE65,"&gt; 0")-5)*10)</f>
        <v>0</v>
      </c>
      <c r="AG65" s="27">
        <v>0</v>
      </c>
      <c r="AH65" s="28">
        <f>SUM(D65:AG65)</f>
        <v>0</v>
      </c>
      <c r="AI65" s="29">
        <f>COUNTIF(D65:AE65,"&gt; 0")</f>
        <v>0</v>
      </c>
      <c r="AJ65" s="5"/>
      <c r="AT65" s="31"/>
    </row>
    <row r="66" spans="1:46" s="30" customFormat="1" ht="15.75" customHeight="1">
      <c r="A66" s="22" t="s">
        <v>96</v>
      </c>
      <c r="B66" s="23">
        <v>30</v>
      </c>
      <c r="C66" s="24" t="s">
        <v>61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41">
        <v>50</v>
      </c>
      <c r="R66" s="39">
        <v>0</v>
      </c>
      <c r="S66" s="39">
        <v>0</v>
      </c>
      <c r="T66" s="39">
        <v>0</v>
      </c>
      <c r="U66" s="39">
        <v>0</v>
      </c>
      <c r="V66" s="39">
        <v>0</v>
      </c>
      <c r="W66" s="39">
        <v>0</v>
      </c>
      <c r="X66" s="39">
        <v>0</v>
      </c>
      <c r="Y66" s="39">
        <v>0</v>
      </c>
      <c r="Z66" s="39">
        <v>0</v>
      </c>
      <c r="AA66" s="39">
        <v>0</v>
      </c>
      <c r="AB66" s="39">
        <v>0</v>
      </c>
      <c r="AC66" s="39">
        <v>0</v>
      </c>
      <c r="AD66" s="39">
        <v>0</v>
      </c>
      <c r="AE66" s="39">
        <v>0</v>
      </c>
      <c r="AF66" s="26">
        <f>IF(COUNTIF(D66:AE66,"&gt; 0")-5&lt;0,0,(COUNTIF(D66:AE66,"&gt; 0")-5)*10)</f>
        <v>0</v>
      </c>
      <c r="AG66" s="27">
        <v>0</v>
      </c>
      <c r="AH66" s="28">
        <f>SUM(D66:AG66)</f>
        <v>50</v>
      </c>
      <c r="AI66" s="29">
        <f>COUNTIF(D66:AE66,"&gt; 0")</f>
        <v>1</v>
      </c>
      <c r="AJ66" s="5"/>
      <c r="AT66" s="31"/>
    </row>
    <row r="67" spans="1:46" s="30" customFormat="1" ht="15.75" customHeight="1">
      <c r="A67" s="22"/>
      <c r="B67" s="23"/>
      <c r="C67" s="24" t="s">
        <v>61</v>
      </c>
      <c r="D67" s="39"/>
      <c r="E67" s="39"/>
      <c r="F67" s="39"/>
      <c r="G67" s="39"/>
      <c r="H67" s="39"/>
      <c r="I67" s="39"/>
      <c r="J67" s="39"/>
      <c r="K67" s="41"/>
      <c r="L67" s="39"/>
      <c r="M67" s="39"/>
      <c r="N67" s="39"/>
      <c r="O67" s="39"/>
      <c r="P67" s="39"/>
      <c r="Q67" s="39"/>
      <c r="R67" s="40"/>
      <c r="S67" s="40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26">
        <f>IF(COUNTIF(D67:AE67,"&gt; 0")-5&lt;0,0,(COUNTIF(D67:AE67,"&gt; 0")-5)*10)</f>
        <v>0</v>
      </c>
      <c r="AG67" s="27">
        <v>0</v>
      </c>
      <c r="AH67" s="28">
        <f>SUM(D67:AG67)</f>
        <v>0</v>
      </c>
      <c r="AI67" s="29">
        <f>COUNTIF(D67:AE67,"&gt; 0")</f>
        <v>0</v>
      </c>
      <c r="AJ67" s="5"/>
      <c r="AT67" s="31"/>
    </row>
    <row r="68" spans="1:46" s="30" customFormat="1" ht="15.75" customHeight="1">
      <c r="A68" s="33"/>
      <c r="B68" s="24"/>
      <c r="C68" s="24" t="s">
        <v>61</v>
      </c>
      <c r="D68" s="39"/>
      <c r="E68" s="39"/>
      <c r="F68" s="39"/>
      <c r="G68" s="39"/>
      <c r="H68" s="40"/>
      <c r="I68" s="39"/>
      <c r="J68" s="39"/>
      <c r="K68" s="41"/>
      <c r="L68" s="41"/>
      <c r="M68" s="39"/>
      <c r="N68" s="39"/>
      <c r="O68" s="39"/>
      <c r="P68" s="39"/>
      <c r="Q68" s="39"/>
      <c r="R68" s="40"/>
      <c r="S68" s="40"/>
      <c r="T68" s="41"/>
      <c r="U68" s="41"/>
      <c r="V68" s="39"/>
      <c r="W68" s="41"/>
      <c r="X68" s="39"/>
      <c r="Y68" s="39"/>
      <c r="Z68" s="41"/>
      <c r="AA68" s="39"/>
      <c r="AB68" s="41"/>
      <c r="AC68" s="39"/>
      <c r="AD68" s="41"/>
      <c r="AE68" s="39"/>
      <c r="AF68" s="26">
        <f>IF(COUNTIF(D68:AE68,"&gt; 0")-5&lt;0,0,(COUNTIF(D68:AE68,"&gt; 0")-5)*10)</f>
        <v>0</v>
      </c>
      <c r="AG68" s="27">
        <v>0</v>
      </c>
      <c r="AH68" s="28">
        <f>SUM(D68:AG68)</f>
        <v>0</v>
      </c>
      <c r="AI68" s="29">
        <f>COUNTIF(D68:AE68,"&gt; 0")</f>
        <v>0</v>
      </c>
      <c r="AJ68" s="5"/>
      <c r="AT68" s="31"/>
    </row>
    <row r="69" spans="1:46" s="30" customFormat="1" ht="15.75" customHeight="1">
      <c r="A69" s="22" t="s">
        <v>97</v>
      </c>
      <c r="B69" s="23">
        <v>42</v>
      </c>
      <c r="C69" s="48" t="s">
        <v>98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32">
        <v>10</v>
      </c>
      <c r="L69" s="25">
        <v>0</v>
      </c>
      <c r="M69" s="25">
        <v>0</v>
      </c>
      <c r="N69" s="25">
        <v>0</v>
      </c>
      <c r="O69" s="32">
        <v>50</v>
      </c>
      <c r="P69" s="25">
        <v>0</v>
      </c>
      <c r="Q69" s="25">
        <v>0</v>
      </c>
      <c r="R69" s="38">
        <v>0</v>
      </c>
      <c r="S69" s="38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32">
        <v>20</v>
      </c>
      <c r="AB69" s="25">
        <v>0</v>
      </c>
      <c r="AC69" s="25">
        <v>0</v>
      </c>
      <c r="AD69" s="25">
        <v>0</v>
      </c>
      <c r="AE69" s="25">
        <v>0</v>
      </c>
      <c r="AF69" s="26">
        <f>IF(COUNTIF(D69:AE69,"&gt; 0")-5&lt;0,0,(COUNTIF(D69:AE69,"&gt; 0")-5)*10)</f>
        <v>0</v>
      </c>
      <c r="AG69" s="27">
        <v>0</v>
      </c>
      <c r="AH69" s="28">
        <f>SUM(D69:AG69)</f>
        <v>80</v>
      </c>
      <c r="AI69" s="29">
        <f>COUNTIF(D69:AE69,"&gt; 0")</f>
        <v>3</v>
      </c>
      <c r="AJ69" s="5"/>
      <c r="AT69" s="31"/>
    </row>
    <row r="70" spans="1:46" s="30" customFormat="1" ht="15.75" customHeight="1">
      <c r="A70" s="45" t="s">
        <v>99</v>
      </c>
      <c r="B70" s="23">
        <v>44</v>
      </c>
      <c r="C70" s="48" t="s">
        <v>98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38">
        <v>0</v>
      </c>
      <c r="S70" s="38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6">
        <f>IF(COUNTIF(D70:AE70,"&gt; 0")-5&lt;0,0,(COUNTIF(D70:AE70,"&gt; 0")-5)*10)</f>
        <v>0</v>
      </c>
      <c r="AG70" s="27">
        <v>0</v>
      </c>
      <c r="AH70" s="28">
        <f>SUM(D70:AG70)</f>
        <v>0</v>
      </c>
      <c r="AI70" s="29">
        <f>COUNTIF(D70:AE70,"&gt; 0")</f>
        <v>0</v>
      </c>
      <c r="AJ70" s="5"/>
      <c r="AT70" s="31"/>
    </row>
    <row r="71" spans="1:46" s="30" customFormat="1" ht="15.75" customHeight="1">
      <c r="A71" s="45" t="s">
        <v>100</v>
      </c>
      <c r="B71" s="23">
        <v>49</v>
      </c>
      <c r="C71" s="48" t="s">
        <v>98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32">
        <v>30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49">
        <v>40</v>
      </c>
      <c r="S71" s="49">
        <v>20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32">
        <v>40</v>
      </c>
      <c r="AB71" s="25">
        <v>0</v>
      </c>
      <c r="AC71" s="25">
        <v>0</v>
      </c>
      <c r="AD71" s="25">
        <v>0</v>
      </c>
      <c r="AE71" s="25">
        <v>0</v>
      </c>
      <c r="AF71" s="26">
        <f>IF(COUNTIF(D71:AE71,"&gt; 0")-5&lt;0,0,(COUNTIF(D71:AE71,"&gt; 0")-5)*10)</f>
        <v>0</v>
      </c>
      <c r="AG71" s="27">
        <v>0</v>
      </c>
      <c r="AH71" s="28">
        <f>SUM(D71:AG71)</f>
        <v>130</v>
      </c>
      <c r="AI71" s="29">
        <f>COUNTIF(D71:AE71,"&gt; 0")</f>
        <v>4</v>
      </c>
      <c r="AJ71" s="5"/>
      <c r="AT71" s="31"/>
    </row>
    <row r="72" spans="1:46" s="30" customFormat="1" ht="15.75" customHeight="1">
      <c r="A72" s="22" t="s">
        <v>101</v>
      </c>
      <c r="B72" s="23">
        <v>45</v>
      </c>
      <c r="C72" s="24" t="s">
        <v>98</v>
      </c>
      <c r="D72" s="25">
        <v>0</v>
      </c>
      <c r="E72" s="25">
        <v>0</v>
      </c>
      <c r="F72" s="32">
        <v>40</v>
      </c>
      <c r="G72" s="25">
        <v>0</v>
      </c>
      <c r="H72" s="25">
        <v>0</v>
      </c>
      <c r="I72" s="25">
        <v>0</v>
      </c>
      <c r="J72" s="32">
        <v>50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32">
        <v>40</v>
      </c>
      <c r="Q72" s="25">
        <v>0</v>
      </c>
      <c r="R72" s="38">
        <v>0</v>
      </c>
      <c r="S72" s="32">
        <v>30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38">
        <v>0</v>
      </c>
      <c r="AA72" s="25">
        <v>0</v>
      </c>
      <c r="AB72" s="25">
        <v>0</v>
      </c>
      <c r="AC72" s="25">
        <v>0</v>
      </c>
      <c r="AD72" s="32">
        <v>50</v>
      </c>
      <c r="AE72" s="25">
        <v>0</v>
      </c>
      <c r="AF72" s="26">
        <f>IF(COUNTIF(D72:AE72,"&gt; 0")-5&lt;0,0,(COUNTIF(D72:AE72,"&gt; 0")-5)*10)</f>
        <v>0</v>
      </c>
      <c r="AG72" s="27">
        <v>0</v>
      </c>
      <c r="AH72" s="28">
        <f>SUM(D72:AG72)</f>
        <v>210</v>
      </c>
      <c r="AI72" s="29">
        <f>COUNTIF(D72:AE72,"&gt; 0")</f>
        <v>5</v>
      </c>
      <c r="AJ72" s="5"/>
      <c r="AT72" s="31"/>
    </row>
    <row r="73" spans="1:46" s="30" customFormat="1" ht="15.75" customHeight="1">
      <c r="A73" s="22" t="s">
        <v>102</v>
      </c>
      <c r="B73" s="23">
        <v>46</v>
      </c>
      <c r="C73" s="24" t="s">
        <v>98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38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38">
        <v>0</v>
      </c>
      <c r="AA73" s="25">
        <v>0</v>
      </c>
      <c r="AB73" s="25">
        <v>0</v>
      </c>
      <c r="AC73" s="25">
        <v>0</v>
      </c>
      <c r="AD73" s="25">
        <v>0</v>
      </c>
      <c r="AE73" s="25">
        <v>0</v>
      </c>
      <c r="AF73" s="26">
        <f>IF(COUNTIF(D73:AE73,"&gt; 0")-5&lt;0,0,(COUNTIF(D73:AE73,"&gt; 0")-5)*10)</f>
        <v>0</v>
      </c>
      <c r="AG73" s="27">
        <v>0</v>
      </c>
      <c r="AH73" s="28">
        <f>SUM(D73:AG73)</f>
        <v>0</v>
      </c>
      <c r="AI73" s="29">
        <f>COUNTIF(D73:AE73,"&gt; 0")</f>
        <v>0</v>
      </c>
      <c r="AJ73" s="5"/>
      <c r="AT73" s="31"/>
    </row>
    <row r="74" spans="1:46" s="30" customFormat="1" ht="15.75" customHeight="1">
      <c r="A74" s="22" t="s">
        <v>103</v>
      </c>
      <c r="B74" s="23">
        <v>44</v>
      </c>
      <c r="C74" s="24" t="s">
        <v>98</v>
      </c>
      <c r="D74" s="32">
        <v>50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38">
        <v>0</v>
      </c>
      <c r="S74" s="32">
        <v>40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49">
        <v>40</v>
      </c>
      <c r="AA74" s="25">
        <v>0</v>
      </c>
      <c r="AB74" s="25">
        <v>0</v>
      </c>
      <c r="AC74" s="25">
        <v>0</v>
      </c>
      <c r="AD74" s="25">
        <v>0</v>
      </c>
      <c r="AE74" s="25">
        <v>0</v>
      </c>
      <c r="AF74" s="26">
        <f>IF(COUNTIF(D74:AE74,"&gt; 0")-5&lt;0,0,(COUNTIF(D74:AE74,"&gt; 0")-5)*10)</f>
        <v>0</v>
      </c>
      <c r="AG74" s="27">
        <v>0</v>
      </c>
      <c r="AH74" s="28">
        <f>SUM(D74:AG74)</f>
        <v>130</v>
      </c>
      <c r="AI74" s="29">
        <f>COUNTIF(D74:AE74,"&gt; 0")</f>
        <v>3</v>
      </c>
      <c r="AJ74" s="5"/>
      <c r="AT74" s="31"/>
    </row>
    <row r="75" spans="1:46" s="30" customFormat="1" ht="15.75" customHeight="1">
      <c r="A75" s="22" t="s">
        <v>104</v>
      </c>
      <c r="B75" s="23">
        <v>44</v>
      </c>
      <c r="C75" s="24" t="s">
        <v>98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38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38">
        <v>0</v>
      </c>
      <c r="AA75" s="25">
        <v>0</v>
      </c>
      <c r="AB75" s="25">
        <v>0</v>
      </c>
      <c r="AC75" s="25">
        <v>0</v>
      </c>
      <c r="AD75" s="25">
        <v>0</v>
      </c>
      <c r="AE75" s="25">
        <v>0</v>
      </c>
      <c r="AF75" s="26">
        <f>IF(COUNTIF(D75:AE75,"&gt; 0")-5&lt;0,0,(COUNTIF(D75:AE75,"&gt; 0")-5)*10)</f>
        <v>0</v>
      </c>
      <c r="AG75" s="27">
        <v>0</v>
      </c>
      <c r="AH75" s="28">
        <f>SUM(D75:AG75)</f>
        <v>0</v>
      </c>
      <c r="AI75" s="29">
        <f>COUNTIF(D75:AE75,"&gt; 0")</f>
        <v>0</v>
      </c>
      <c r="AJ75" s="5"/>
      <c r="AT75" s="31"/>
    </row>
    <row r="76" spans="1:46" s="30" customFormat="1" ht="15.75" customHeight="1">
      <c r="A76" s="22" t="s">
        <v>105</v>
      </c>
      <c r="B76" s="23">
        <v>49</v>
      </c>
      <c r="C76" s="24" t="s">
        <v>98</v>
      </c>
      <c r="D76" s="25">
        <v>0</v>
      </c>
      <c r="E76" s="25">
        <v>0</v>
      </c>
      <c r="F76" s="25">
        <v>0</v>
      </c>
      <c r="G76" s="25">
        <v>0</v>
      </c>
      <c r="H76" s="38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32">
        <v>50</v>
      </c>
      <c r="O76" s="25">
        <v>0</v>
      </c>
      <c r="P76" s="25">
        <v>0</v>
      </c>
      <c r="Q76" s="25">
        <v>0</v>
      </c>
      <c r="R76" s="25">
        <v>0</v>
      </c>
      <c r="S76" s="32">
        <v>10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5">
        <v>0</v>
      </c>
      <c r="AD76" s="25">
        <v>0</v>
      </c>
      <c r="AE76" s="25">
        <v>0</v>
      </c>
      <c r="AF76" s="26">
        <f>IF(COUNTIF(D76:AE76,"&gt; 0")-5&lt;0,0,(COUNTIF(D76:AE76,"&gt; 0")-5)*10)</f>
        <v>0</v>
      </c>
      <c r="AG76" s="27">
        <v>15</v>
      </c>
      <c r="AH76" s="28">
        <f>SUM(D76:AG76)</f>
        <v>75</v>
      </c>
      <c r="AI76" s="29">
        <f>COUNTIF(D76:AE76,"&gt; 0")</f>
        <v>2</v>
      </c>
      <c r="AJ76" s="5"/>
      <c r="AT76" s="31"/>
    </row>
    <row r="77" spans="1:46" s="30" customFormat="1" ht="15.75" customHeight="1">
      <c r="A77" s="22" t="s">
        <v>106</v>
      </c>
      <c r="B77" s="23">
        <v>44</v>
      </c>
      <c r="C77" s="24" t="s">
        <v>98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38">
        <v>0</v>
      </c>
      <c r="S77" s="38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25">
        <v>0</v>
      </c>
      <c r="AC77" s="25">
        <v>0</v>
      </c>
      <c r="AD77" s="25">
        <v>0</v>
      </c>
      <c r="AE77" s="25">
        <v>0</v>
      </c>
      <c r="AF77" s="26">
        <f>IF(COUNTIF(D77:AE77,"&gt; 0")-5&lt;0,0,(COUNTIF(D77:AE77,"&gt; 0")-5)*10)</f>
        <v>0</v>
      </c>
      <c r="AG77" s="27">
        <v>0</v>
      </c>
      <c r="AH77" s="28">
        <f>SUM(D77:AG77)</f>
        <v>0</v>
      </c>
      <c r="AI77" s="29">
        <f>COUNTIF(D77:AE77,"&gt; 0")</f>
        <v>0</v>
      </c>
      <c r="AJ77" s="5"/>
      <c r="AT77" s="31"/>
    </row>
    <row r="78" spans="1:46" s="30" customFormat="1" ht="15.75" customHeight="1">
      <c r="A78" s="22" t="s">
        <v>107</v>
      </c>
      <c r="B78" s="23">
        <v>41</v>
      </c>
      <c r="C78" s="24" t="s">
        <v>98</v>
      </c>
      <c r="D78" s="25">
        <v>0</v>
      </c>
      <c r="E78" s="25">
        <v>0</v>
      </c>
      <c r="F78" s="25">
        <v>0</v>
      </c>
      <c r="G78" s="32">
        <v>40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38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38">
        <v>0</v>
      </c>
      <c r="AA78" s="32">
        <v>30</v>
      </c>
      <c r="AB78" s="25">
        <v>0</v>
      </c>
      <c r="AC78" s="25">
        <v>0</v>
      </c>
      <c r="AD78" s="25">
        <v>0</v>
      </c>
      <c r="AE78" s="25">
        <v>0</v>
      </c>
      <c r="AF78" s="26">
        <f>IF(COUNTIF(D78:AE78,"&gt; 0")-5&lt;0,0,(COUNTIF(D78:AE78,"&gt; 0")-5)*10)</f>
        <v>0</v>
      </c>
      <c r="AG78" s="27">
        <v>0</v>
      </c>
      <c r="AH78" s="28">
        <f>SUM(D78:AG78)</f>
        <v>70</v>
      </c>
      <c r="AI78" s="29">
        <f>COUNTIF(D78:AE78,"&gt; 0")</f>
        <v>2</v>
      </c>
      <c r="AJ78" s="5"/>
      <c r="AT78" s="31"/>
    </row>
    <row r="79" spans="1:46" s="30" customFormat="1" ht="15.75" customHeight="1">
      <c r="A79" s="22" t="s">
        <v>108</v>
      </c>
      <c r="B79" s="23">
        <v>41</v>
      </c>
      <c r="C79" s="24" t="s">
        <v>98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32">
        <v>20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38">
        <v>0</v>
      </c>
      <c r="S79" s="38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25">
        <v>0</v>
      </c>
      <c r="AC79" s="25">
        <v>0</v>
      </c>
      <c r="AD79" s="25">
        <v>0</v>
      </c>
      <c r="AE79" s="25">
        <v>0</v>
      </c>
      <c r="AF79" s="26">
        <f>IF(COUNTIF(D79:AE79,"&gt; 0")-5&lt;0,0,(COUNTIF(D79:AE79,"&gt; 0")-5)*10)</f>
        <v>0</v>
      </c>
      <c r="AG79" s="27">
        <v>0</v>
      </c>
      <c r="AH79" s="28">
        <f>SUM(D79:AG79)</f>
        <v>20</v>
      </c>
      <c r="AI79" s="29">
        <f>COUNTIF(D79:AE79,"&gt; 0")</f>
        <v>1</v>
      </c>
      <c r="AJ79" s="5"/>
      <c r="AT79" s="31"/>
    </row>
    <row r="80" spans="1:46" s="30" customFormat="1" ht="15.75" customHeight="1">
      <c r="A80" s="22" t="s">
        <v>109</v>
      </c>
      <c r="B80" s="23">
        <v>44</v>
      </c>
      <c r="C80" s="24" t="s">
        <v>98</v>
      </c>
      <c r="D80" s="25">
        <v>0</v>
      </c>
      <c r="E80" s="25">
        <v>0</v>
      </c>
      <c r="F80" s="25">
        <v>0</v>
      </c>
      <c r="G80" s="32">
        <v>50</v>
      </c>
      <c r="H80" s="25">
        <v>0</v>
      </c>
      <c r="I80" s="25">
        <v>0</v>
      </c>
      <c r="J80" s="25">
        <v>0</v>
      </c>
      <c r="K80" s="32">
        <v>40</v>
      </c>
      <c r="L80" s="32">
        <v>40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38">
        <v>0</v>
      </c>
      <c r="S80" s="49">
        <v>50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32">
        <v>50</v>
      </c>
      <c r="AB80" s="25">
        <v>0</v>
      </c>
      <c r="AC80" s="25">
        <v>0</v>
      </c>
      <c r="AD80" s="25">
        <v>0</v>
      </c>
      <c r="AE80" s="25">
        <v>0</v>
      </c>
      <c r="AF80" s="26">
        <f>IF(COUNTIF(D80:AE80,"&gt; 0")-5&lt;0,0,(COUNTIF(D80:AE80,"&gt; 0")-5)*10)</f>
        <v>0</v>
      </c>
      <c r="AG80" s="27">
        <v>15</v>
      </c>
      <c r="AH80" s="28">
        <f>SUM(D80:AG80)</f>
        <v>245</v>
      </c>
      <c r="AI80" s="29">
        <f>COUNTIF(D80:AE80,"&gt; 0")</f>
        <v>5</v>
      </c>
      <c r="AJ80" s="5"/>
      <c r="AT80" s="31"/>
    </row>
    <row r="81" spans="1:46" s="30" customFormat="1" ht="15.75" customHeight="1">
      <c r="A81" s="33" t="s">
        <v>110</v>
      </c>
      <c r="B81" s="24">
        <v>41</v>
      </c>
      <c r="C81" s="24" t="s">
        <v>98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38">
        <v>0</v>
      </c>
      <c r="S81" s="38">
        <v>0</v>
      </c>
      <c r="T81" s="25">
        <v>0</v>
      </c>
      <c r="U81" s="25">
        <v>0</v>
      </c>
      <c r="V81" s="25">
        <v>0</v>
      </c>
      <c r="W81" s="25">
        <v>0</v>
      </c>
      <c r="X81" s="25">
        <v>0</v>
      </c>
      <c r="Y81" s="25">
        <v>0</v>
      </c>
      <c r="Z81" s="25">
        <v>0</v>
      </c>
      <c r="AA81" s="25">
        <v>0</v>
      </c>
      <c r="AB81" s="25">
        <v>0</v>
      </c>
      <c r="AC81" s="25">
        <v>0</v>
      </c>
      <c r="AD81" s="32">
        <v>40</v>
      </c>
      <c r="AE81" s="25">
        <v>0</v>
      </c>
      <c r="AF81" s="26">
        <f>IF(COUNTIF(D81:AE81,"&gt; 0")-5&lt;0,0,(COUNTIF(D81:AE81,"&gt; 0")-5)*10)</f>
        <v>0</v>
      </c>
      <c r="AG81" s="27">
        <v>15</v>
      </c>
      <c r="AH81" s="28">
        <f>SUM(D81:AG81)</f>
        <v>55</v>
      </c>
      <c r="AI81" s="29">
        <f>COUNTIF(D81:AE81,"&gt; 0")</f>
        <v>1</v>
      </c>
      <c r="AJ81" s="5"/>
      <c r="AT81" s="31"/>
    </row>
    <row r="82" spans="1:46" s="30" customFormat="1" ht="15.75" customHeight="1">
      <c r="A82" s="33" t="s">
        <v>111</v>
      </c>
      <c r="B82" s="24">
        <v>46</v>
      </c>
      <c r="C82" s="24" t="s">
        <v>98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38">
        <v>0</v>
      </c>
      <c r="S82" s="38">
        <v>0</v>
      </c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5">
        <v>0</v>
      </c>
      <c r="AB82" s="25">
        <v>0</v>
      </c>
      <c r="AC82" s="25">
        <v>0</v>
      </c>
      <c r="AD82" s="25">
        <v>0</v>
      </c>
      <c r="AE82" s="25">
        <v>0</v>
      </c>
      <c r="AF82" s="26">
        <f>IF(COUNTIF(D82:AE82,"&gt; 0")-5&lt;0,0,(COUNTIF(D82:AE82,"&gt; 0")-5)*10)</f>
        <v>0</v>
      </c>
      <c r="AG82" s="27">
        <v>0</v>
      </c>
      <c r="AH82" s="28">
        <f>SUM(D82:AG82)</f>
        <v>0</v>
      </c>
      <c r="AI82" s="29">
        <f>COUNTIF(D82:AE82,"&gt; 0")</f>
        <v>0</v>
      </c>
      <c r="AJ82" s="5"/>
      <c r="AT82" s="31"/>
    </row>
    <row r="83" spans="1:46" s="30" customFormat="1" ht="15.75" customHeight="1">
      <c r="A83" s="33" t="s">
        <v>112</v>
      </c>
      <c r="B83" s="24">
        <v>41</v>
      </c>
      <c r="C83" s="24" t="s">
        <v>98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32">
        <v>50</v>
      </c>
      <c r="L83" s="25">
        <v>0</v>
      </c>
      <c r="M83" s="25">
        <v>0</v>
      </c>
      <c r="N83" s="25">
        <v>0</v>
      </c>
      <c r="O83" s="25">
        <v>0</v>
      </c>
      <c r="P83" s="32">
        <v>50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32">
        <v>50</v>
      </c>
      <c r="AA83" s="25">
        <v>0</v>
      </c>
      <c r="AB83" s="25">
        <v>0</v>
      </c>
      <c r="AC83" s="25">
        <v>0</v>
      </c>
      <c r="AD83" s="25">
        <v>0</v>
      </c>
      <c r="AE83" s="25">
        <v>0</v>
      </c>
      <c r="AF83" s="26">
        <f>IF(COUNTIF(D83:AE83,"&gt; 0")-5&lt;0,0,(COUNTIF(D83:AE83,"&gt; 0")-5)*10)</f>
        <v>0</v>
      </c>
      <c r="AG83" s="27">
        <v>0</v>
      </c>
      <c r="AH83" s="28">
        <f>SUM(D83:AG83)</f>
        <v>150</v>
      </c>
      <c r="AI83" s="29">
        <f>COUNTIF(D83:AE83,"&gt; 0")</f>
        <v>3</v>
      </c>
      <c r="AJ83" s="5"/>
      <c r="AT83" s="31"/>
    </row>
    <row r="84" spans="1:46" s="30" customFormat="1" ht="15.75" customHeight="1">
      <c r="A84" s="33" t="s">
        <v>113</v>
      </c>
      <c r="B84" s="24">
        <v>48</v>
      </c>
      <c r="C84" s="24" t="s">
        <v>98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32">
        <v>10</v>
      </c>
      <c r="L84" s="25">
        <v>0</v>
      </c>
      <c r="M84" s="25">
        <v>0</v>
      </c>
      <c r="N84" s="32">
        <v>40</v>
      </c>
      <c r="O84" s="25">
        <v>0</v>
      </c>
      <c r="P84" s="25">
        <v>0</v>
      </c>
      <c r="Q84" s="25">
        <v>0</v>
      </c>
      <c r="R84" s="25">
        <v>0</v>
      </c>
      <c r="S84" s="32">
        <v>10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  <c r="AC84" s="25">
        <v>0</v>
      </c>
      <c r="AD84" s="25">
        <v>0</v>
      </c>
      <c r="AE84" s="25">
        <v>0</v>
      </c>
      <c r="AF84" s="26">
        <f>IF(COUNTIF(D84:AE84,"&gt; 0")-5&lt;0,0,(COUNTIF(D84:AE84,"&gt; 0")-5)*10)</f>
        <v>0</v>
      </c>
      <c r="AG84" s="27">
        <v>0</v>
      </c>
      <c r="AH84" s="28">
        <f>SUM(D84:AG84)</f>
        <v>60</v>
      </c>
      <c r="AI84" s="29">
        <f>COUNTIF(D84:AE84,"&gt; 0")</f>
        <v>3</v>
      </c>
      <c r="AJ84" s="5"/>
      <c r="AT84" s="31"/>
    </row>
    <row r="85" spans="1:46" s="30" customFormat="1" ht="15.75" customHeight="1">
      <c r="A85" s="22" t="s">
        <v>114</v>
      </c>
      <c r="B85" s="23">
        <v>47</v>
      </c>
      <c r="C85" s="24" t="s">
        <v>98</v>
      </c>
      <c r="D85" s="25">
        <v>0</v>
      </c>
      <c r="E85" s="25">
        <v>0</v>
      </c>
      <c r="F85" s="32">
        <v>50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32">
        <v>50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49">
        <v>50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49">
        <v>30</v>
      </c>
      <c r="AA85" s="25">
        <v>0</v>
      </c>
      <c r="AB85" s="25">
        <v>0</v>
      </c>
      <c r="AC85" s="25">
        <v>0</v>
      </c>
      <c r="AD85" s="25">
        <v>0</v>
      </c>
      <c r="AE85" s="25">
        <v>0</v>
      </c>
      <c r="AF85" s="26">
        <f>IF(COUNTIF(D85:AE85,"&gt; 0")-5&lt;0,0,(COUNTIF(D85:AE85,"&gt; 0")-5)*10)</f>
        <v>0</v>
      </c>
      <c r="AG85" s="27">
        <v>0</v>
      </c>
      <c r="AH85" s="28">
        <f>SUM(D85:AG85)</f>
        <v>180</v>
      </c>
      <c r="AI85" s="29">
        <f>COUNTIF(D85:AE85,"&gt; 0")</f>
        <v>4</v>
      </c>
      <c r="AJ85" s="5"/>
      <c r="AT85" s="31"/>
    </row>
    <row r="86" spans="1:46" s="30" customFormat="1" ht="15.75" customHeight="1">
      <c r="A86" s="22" t="s">
        <v>115</v>
      </c>
      <c r="B86" s="23">
        <v>41</v>
      </c>
      <c r="C86" s="24" t="s">
        <v>98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49">
        <v>30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38">
        <v>0</v>
      </c>
      <c r="AA86" s="25">
        <v>0</v>
      </c>
      <c r="AB86" s="25">
        <v>0</v>
      </c>
      <c r="AC86" s="25">
        <v>0</v>
      </c>
      <c r="AD86" s="25">
        <v>0</v>
      </c>
      <c r="AE86" s="25">
        <v>0</v>
      </c>
      <c r="AF86" s="26">
        <f>IF(COUNTIF(D86:AE86,"&gt; 0")-5&lt;0,0,(COUNTIF(D86:AE86,"&gt; 0")-5)*10)</f>
        <v>0</v>
      </c>
      <c r="AG86" s="27">
        <v>0</v>
      </c>
      <c r="AH86" s="28">
        <f>SUM(D86:AG86)</f>
        <v>30</v>
      </c>
      <c r="AI86" s="29">
        <f>COUNTIF(D86:AE86,"&gt; 0")</f>
        <v>1</v>
      </c>
      <c r="AJ86" s="5"/>
      <c r="AT86" s="31"/>
    </row>
    <row r="87" spans="1:46" s="30" customFormat="1" ht="15.75" customHeight="1">
      <c r="A87" s="33"/>
      <c r="B87" s="24"/>
      <c r="C87" s="24" t="s">
        <v>98</v>
      </c>
      <c r="D87" s="25"/>
      <c r="E87" s="25"/>
      <c r="F87" s="25"/>
      <c r="G87" s="25"/>
      <c r="H87" s="32"/>
      <c r="I87" s="25"/>
      <c r="J87" s="25"/>
      <c r="K87" s="32"/>
      <c r="L87" s="25"/>
      <c r="M87" s="25"/>
      <c r="N87" s="25"/>
      <c r="O87" s="25"/>
      <c r="P87" s="25"/>
      <c r="Q87" s="25"/>
      <c r="R87" s="32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6">
        <f>IF(COUNTIF(D87:AE87,"&gt; 0")-5&lt;0,0,(COUNTIF(D87:AE87,"&gt; 0")-5)*10)</f>
        <v>0</v>
      </c>
      <c r="AG87" s="27">
        <v>0</v>
      </c>
      <c r="AH87" s="28">
        <f>SUM(D87:AG87)</f>
        <v>0</v>
      </c>
      <c r="AI87" s="29">
        <f>COUNTIF(D87:AE87,"&gt; 0")</f>
        <v>0</v>
      </c>
      <c r="AJ87" s="5"/>
      <c r="AT87" s="31"/>
    </row>
    <row r="88" spans="1:46" s="30" customFormat="1" ht="15.75" customHeight="1">
      <c r="A88" s="33"/>
      <c r="B88" s="24"/>
      <c r="C88" s="24" t="s">
        <v>98</v>
      </c>
      <c r="D88" s="25"/>
      <c r="E88" s="25"/>
      <c r="F88" s="25"/>
      <c r="G88" s="25"/>
      <c r="H88" s="32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6">
        <f>IF(COUNTIF(D88:AE88,"&gt; 0")-5&lt;0,0,(COUNTIF(D88:AE88,"&gt; 0")-5)*10)</f>
        <v>0</v>
      </c>
      <c r="AG88" s="27">
        <v>0</v>
      </c>
      <c r="AH88" s="28">
        <f>SUM(D88:AG88)</f>
        <v>0</v>
      </c>
      <c r="AI88" s="29">
        <f>COUNTIF(D88:AE88,"&gt; 0")</f>
        <v>0</v>
      </c>
      <c r="AJ88" s="5"/>
      <c r="AT88" s="31"/>
    </row>
    <row r="89" spans="1:46" s="30" customFormat="1" ht="15.75" customHeight="1">
      <c r="A89" s="22" t="s">
        <v>116</v>
      </c>
      <c r="B89" s="23">
        <v>50</v>
      </c>
      <c r="C89" s="24" t="s">
        <v>117</v>
      </c>
      <c r="D89" s="50">
        <v>0</v>
      </c>
      <c r="E89" s="51">
        <v>0</v>
      </c>
      <c r="F89" s="52">
        <v>40</v>
      </c>
      <c r="G89" s="50">
        <v>0</v>
      </c>
      <c r="H89" s="53">
        <v>10</v>
      </c>
      <c r="I89" s="50">
        <v>0</v>
      </c>
      <c r="J89" s="51">
        <v>0</v>
      </c>
      <c r="K89" s="53">
        <v>50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0">
        <v>0</v>
      </c>
      <c r="S89" s="51">
        <v>0</v>
      </c>
      <c r="T89" s="50">
        <v>0</v>
      </c>
      <c r="U89" s="50">
        <v>0</v>
      </c>
      <c r="V89" s="51">
        <v>0</v>
      </c>
      <c r="W89" s="51">
        <v>0</v>
      </c>
      <c r="X89" s="51">
        <v>0</v>
      </c>
      <c r="Y89" s="51">
        <v>0</v>
      </c>
      <c r="Z89" s="51">
        <v>0</v>
      </c>
      <c r="AA89" s="51">
        <v>0</v>
      </c>
      <c r="AB89" s="50">
        <v>0</v>
      </c>
      <c r="AC89" s="51">
        <v>0</v>
      </c>
      <c r="AD89" s="50">
        <v>0</v>
      </c>
      <c r="AE89" s="51">
        <v>0</v>
      </c>
      <c r="AF89" s="26">
        <f>IF(COUNTIF(D89:AE89,"&gt; 0")-5&lt;0,0,(COUNTIF(D89:AE89,"&gt; 0")-5)*10)</f>
        <v>0</v>
      </c>
      <c r="AG89" s="27">
        <v>45</v>
      </c>
      <c r="AH89" s="28">
        <f>SUM(D89:AG89)</f>
        <v>145</v>
      </c>
      <c r="AI89" s="29">
        <f>COUNTIF(D89:AE89,"&gt; 0")</f>
        <v>3</v>
      </c>
      <c r="AJ89" s="5"/>
      <c r="AT89" s="31"/>
    </row>
    <row r="90" spans="1:46" s="30" customFormat="1" ht="15.75" customHeight="1">
      <c r="A90" s="22" t="s">
        <v>118</v>
      </c>
      <c r="B90" s="23">
        <v>51</v>
      </c>
      <c r="C90" s="24" t="s">
        <v>117</v>
      </c>
      <c r="D90" s="50">
        <v>0</v>
      </c>
      <c r="E90" s="51">
        <v>0</v>
      </c>
      <c r="F90" s="51">
        <v>0</v>
      </c>
      <c r="G90" s="50">
        <v>0</v>
      </c>
      <c r="H90" s="50">
        <v>0</v>
      </c>
      <c r="I90" s="50">
        <v>0</v>
      </c>
      <c r="J90" s="51">
        <v>0</v>
      </c>
      <c r="K90" s="50">
        <v>0</v>
      </c>
      <c r="L90" s="52">
        <v>30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0">
        <v>0</v>
      </c>
      <c r="S90" s="51">
        <v>0</v>
      </c>
      <c r="T90" s="50">
        <v>0</v>
      </c>
      <c r="U90" s="50">
        <v>0</v>
      </c>
      <c r="V90" s="51">
        <v>0</v>
      </c>
      <c r="W90" s="51">
        <v>0</v>
      </c>
      <c r="X90" s="51">
        <v>0</v>
      </c>
      <c r="Y90" s="51">
        <v>0</v>
      </c>
      <c r="Z90" s="51">
        <v>0</v>
      </c>
      <c r="AA90" s="51">
        <v>0</v>
      </c>
      <c r="AB90" s="50">
        <v>0</v>
      </c>
      <c r="AC90" s="51">
        <v>0</v>
      </c>
      <c r="AD90" s="50">
        <v>0</v>
      </c>
      <c r="AE90" s="51">
        <v>0</v>
      </c>
      <c r="AF90" s="26">
        <f>IF(COUNTIF(D90:AE90,"&gt; 0")-5&lt;0,0,(COUNTIF(D90:AE90,"&gt; 0")-5)*10)</f>
        <v>0</v>
      </c>
      <c r="AG90" s="27">
        <v>0</v>
      </c>
      <c r="AH90" s="28">
        <f>SUM(D90:AG90)</f>
        <v>30</v>
      </c>
      <c r="AI90" s="29">
        <f>COUNTIF(D90:AE90,"&gt; 0")</f>
        <v>1</v>
      </c>
      <c r="AJ90" s="5"/>
      <c r="AT90" s="31"/>
    </row>
    <row r="91" spans="1:46" s="30" customFormat="1" ht="15.75" customHeight="1">
      <c r="A91" s="22" t="s">
        <v>119</v>
      </c>
      <c r="B91" s="23">
        <v>56</v>
      </c>
      <c r="C91" s="24" t="s">
        <v>117</v>
      </c>
      <c r="D91" s="51">
        <v>0</v>
      </c>
      <c r="E91" s="51">
        <v>0</v>
      </c>
      <c r="F91" s="51">
        <v>0</v>
      </c>
      <c r="G91" s="51">
        <v>0</v>
      </c>
      <c r="H91" s="53">
        <v>30</v>
      </c>
      <c r="I91" s="52">
        <v>50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T91" s="51">
        <v>0</v>
      </c>
      <c r="U91" s="50">
        <v>0</v>
      </c>
      <c r="V91" s="51">
        <v>0</v>
      </c>
      <c r="W91" s="51">
        <v>0</v>
      </c>
      <c r="X91" s="51">
        <v>0</v>
      </c>
      <c r="Y91" s="51">
        <v>0</v>
      </c>
      <c r="Z91" s="51">
        <v>0</v>
      </c>
      <c r="AA91" s="51">
        <v>0</v>
      </c>
      <c r="AB91" s="50">
        <v>0</v>
      </c>
      <c r="AC91" s="51">
        <v>0</v>
      </c>
      <c r="AD91" s="50">
        <v>0</v>
      </c>
      <c r="AE91" s="51">
        <v>0</v>
      </c>
      <c r="AF91" s="26">
        <f>IF(COUNTIF(D91:AE91,"&gt; 0")-5&lt;0,0,(COUNTIF(D91:AE91,"&gt; 0")-5)*10)</f>
        <v>0</v>
      </c>
      <c r="AG91" s="27">
        <v>0</v>
      </c>
      <c r="AH91" s="28">
        <f>SUM(D91:AG91)</f>
        <v>80</v>
      </c>
      <c r="AI91" s="29">
        <f>COUNTIF(D91:AE91,"&gt; 0")</f>
        <v>2</v>
      </c>
      <c r="AJ91" s="5"/>
      <c r="AT91" s="31"/>
    </row>
    <row r="92" spans="1:46" s="30" customFormat="1" ht="15.75" customHeight="1">
      <c r="A92" s="22" t="s">
        <v>120</v>
      </c>
      <c r="B92" s="23">
        <v>53</v>
      </c>
      <c r="C92" s="24" t="s">
        <v>117</v>
      </c>
      <c r="D92" s="52">
        <v>10</v>
      </c>
      <c r="E92" s="51">
        <v>0</v>
      </c>
      <c r="F92" s="51">
        <v>0</v>
      </c>
      <c r="G92" s="51">
        <v>0</v>
      </c>
      <c r="H92" s="50">
        <v>0</v>
      </c>
      <c r="I92" s="52">
        <v>40</v>
      </c>
      <c r="J92" s="51">
        <v>0</v>
      </c>
      <c r="K92" s="51">
        <v>0</v>
      </c>
      <c r="L92" s="52">
        <v>20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1">
        <v>0</v>
      </c>
      <c r="T92" s="52">
        <v>40</v>
      </c>
      <c r="U92" s="50">
        <v>0</v>
      </c>
      <c r="V92" s="51">
        <v>0</v>
      </c>
      <c r="W92" s="51">
        <v>0</v>
      </c>
      <c r="X92" s="51">
        <v>0</v>
      </c>
      <c r="Y92" s="51">
        <v>0</v>
      </c>
      <c r="Z92" s="51">
        <v>0</v>
      </c>
      <c r="AA92" s="51">
        <v>0</v>
      </c>
      <c r="AB92" s="52">
        <v>30</v>
      </c>
      <c r="AC92" s="51">
        <v>0</v>
      </c>
      <c r="AD92" s="50">
        <v>0</v>
      </c>
      <c r="AE92" s="51">
        <v>0</v>
      </c>
      <c r="AF92" s="26">
        <f>IF(COUNTIF(D92:AE92,"&gt; 0")-5&lt;0,0,(COUNTIF(D92:AE92,"&gt; 0")-5)*10)</f>
        <v>0</v>
      </c>
      <c r="AG92" s="27">
        <v>0</v>
      </c>
      <c r="AH92" s="28">
        <f>SUM(D92:AG92)</f>
        <v>140</v>
      </c>
      <c r="AI92" s="29">
        <f>COUNTIF(D92:AE92,"&gt; 0")</f>
        <v>5</v>
      </c>
      <c r="AJ92" s="5"/>
      <c r="AT92" s="31"/>
    </row>
    <row r="93" spans="1:46" s="30" customFormat="1" ht="15.75" customHeight="1">
      <c r="A93" s="22" t="s">
        <v>121</v>
      </c>
      <c r="B93" s="23">
        <v>54</v>
      </c>
      <c r="C93" s="24" t="s">
        <v>117</v>
      </c>
      <c r="D93" s="51">
        <v>0</v>
      </c>
      <c r="E93" s="51">
        <v>0</v>
      </c>
      <c r="F93" s="52">
        <v>30</v>
      </c>
      <c r="G93" s="51">
        <v>0</v>
      </c>
      <c r="H93" s="50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0</v>
      </c>
      <c r="S93" s="51">
        <v>0</v>
      </c>
      <c r="T93" s="51">
        <v>0</v>
      </c>
      <c r="U93" s="50">
        <v>0</v>
      </c>
      <c r="V93" s="51">
        <v>0</v>
      </c>
      <c r="W93" s="51">
        <v>0</v>
      </c>
      <c r="X93" s="51">
        <v>0</v>
      </c>
      <c r="Y93" s="51">
        <v>0</v>
      </c>
      <c r="Z93" s="51">
        <v>0</v>
      </c>
      <c r="AA93" s="51">
        <v>0</v>
      </c>
      <c r="AB93" s="50">
        <v>0</v>
      </c>
      <c r="AC93" s="51">
        <v>0</v>
      </c>
      <c r="AD93" s="50">
        <v>0</v>
      </c>
      <c r="AE93" s="51">
        <v>0</v>
      </c>
      <c r="AF93" s="26">
        <f>IF(COUNTIF(D93:AE93,"&gt; 0")-5&lt;0,0,(COUNTIF(D93:AE93,"&gt; 0")-5)*10)</f>
        <v>0</v>
      </c>
      <c r="AG93" s="27">
        <v>0</v>
      </c>
      <c r="AH93" s="28">
        <f>SUM(D93:AG93)</f>
        <v>30</v>
      </c>
      <c r="AI93" s="29">
        <f>COUNTIF(D93:AE93,"&gt; 0")</f>
        <v>1</v>
      </c>
      <c r="AJ93" s="5"/>
      <c r="AT93" s="31"/>
    </row>
    <row r="94" spans="1:46" s="30" customFormat="1" ht="15.75" customHeight="1">
      <c r="A94" s="22" t="s">
        <v>122</v>
      </c>
      <c r="B94" s="23">
        <v>51</v>
      </c>
      <c r="C94" s="24" t="s">
        <v>117</v>
      </c>
      <c r="D94" s="51">
        <v>0</v>
      </c>
      <c r="E94" s="51">
        <v>0</v>
      </c>
      <c r="F94" s="50">
        <v>0</v>
      </c>
      <c r="G94" s="52">
        <v>50</v>
      </c>
      <c r="H94" s="51">
        <v>0</v>
      </c>
      <c r="I94" s="51">
        <v>0</v>
      </c>
      <c r="J94" s="52">
        <v>50</v>
      </c>
      <c r="K94" s="51">
        <v>0</v>
      </c>
      <c r="L94" s="51">
        <v>0</v>
      </c>
      <c r="M94" s="51">
        <v>0</v>
      </c>
      <c r="N94" s="51">
        <v>0</v>
      </c>
      <c r="O94" s="52">
        <v>10</v>
      </c>
      <c r="P94" s="51">
        <v>0</v>
      </c>
      <c r="Q94" s="51">
        <v>0</v>
      </c>
      <c r="R94" s="51">
        <v>0</v>
      </c>
      <c r="S94" s="53">
        <v>30</v>
      </c>
      <c r="T94" s="51">
        <v>0</v>
      </c>
      <c r="U94" s="50">
        <v>0</v>
      </c>
      <c r="V94" s="51">
        <v>0</v>
      </c>
      <c r="W94" s="51">
        <v>0</v>
      </c>
      <c r="X94" s="51">
        <v>0</v>
      </c>
      <c r="Y94" s="51">
        <v>0</v>
      </c>
      <c r="Z94" s="51">
        <v>0</v>
      </c>
      <c r="AA94" s="51">
        <v>0</v>
      </c>
      <c r="AB94" s="50">
        <v>0</v>
      </c>
      <c r="AC94" s="51">
        <v>0</v>
      </c>
      <c r="AD94" s="50">
        <v>0</v>
      </c>
      <c r="AE94" s="51">
        <v>0</v>
      </c>
      <c r="AF94" s="26">
        <f>IF(COUNTIF(D94:AE94,"&gt; 0")-5&lt;0,0,(COUNTIF(D94:AE94,"&gt; 0")-5)*10)</f>
        <v>0</v>
      </c>
      <c r="AG94" s="27">
        <v>0</v>
      </c>
      <c r="AH94" s="28">
        <f>SUM(D94:AG94)</f>
        <v>140</v>
      </c>
      <c r="AI94" s="29">
        <f>COUNTIF(D94:AE94,"&gt; 0")</f>
        <v>4</v>
      </c>
      <c r="AJ94" s="5"/>
      <c r="AT94" s="31"/>
    </row>
    <row r="95" spans="1:46" s="30" customFormat="1" ht="15.75" customHeight="1">
      <c r="A95" s="22" t="s">
        <v>123</v>
      </c>
      <c r="B95" s="23">
        <v>65</v>
      </c>
      <c r="C95" s="24" t="s">
        <v>117</v>
      </c>
      <c r="D95" s="51">
        <v>0</v>
      </c>
      <c r="E95" s="51">
        <v>0</v>
      </c>
      <c r="F95" s="50">
        <v>0</v>
      </c>
      <c r="G95" s="52">
        <v>40</v>
      </c>
      <c r="H95" s="52">
        <v>20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2">
        <v>40</v>
      </c>
      <c r="P95" s="51">
        <v>0</v>
      </c>
      <c r="Q95" s="51">
        <v>0</v>
      </c>
      <c r="R95" s="51">
        <v>0</v>
      </c>
      <c r="S95" s="53">
        <v>10</v>
      </c>
      <c r="T95" s="51">
        <v>0</v>
      </c>
      <c r="U95" s="50">
        <v>0</v>
      </c>
      <c r="V95" s="51">
        <v>0</v>
      </c>
      <c r="W95" s="51">
        <v>0</v>
      </c>
      <c r="X95" s="51">
        <v>0</v>
      </c>
      <c r="Y95" s="52">
        <v>50</v>
      </c>
      <c r="Z95" s="51">
        <v>0</v>
      </c>
      <c r="AA95" s="52">
        <v>30</v>
      </c>
      <c r="AB95" s="50">
        <v>0</v>
      </c>
      <c r="AC95" s="51">
        <v>0</v>
      </c>
      <c r="AD95" s="52">
        <v>40</v>
      </c>
      <c r="AE95" s="51">
        <v>0</v>
      </c>
      <c r="AF95" s="26">
        <f>IF(COUNTIF(D95:AE95,"&gt; 0")-5&lt;0,0,(COUNTIF(D95:AE95,"&gt; 0")-5)*10)</f>
        <v>20</v>
      </c>
      <c r="AG95" s="27">
        <v>15</v>
      </c>
      <c r="AH95" s="28">
        <f>SUM(D95:AG95)</f>
        <v>265</v>
      </c>
      <c r="AI95" s="29">
        <f>COUNTIF(D95:AE95,"&gt; 0")</f>
        <v>7</v>
      </c>
      <c r="AJ95" s="5"/>
      <c r="AT95" s="31"/>
    </row>
    <row r="96" spans="1:46" s="30" customFormat="1" ht="15.75" customHeight="1">
      <c r="A96" s="22" t="s">
        <v>124</v>
      </c>
      <c r="B96" s="23">
        <v>53</v>
      </c>
      <c r="C96" s="24" t="s">
        <v>117</v>
      </c>
      <c r="D96" s="51">
        <v>0</v>
      </c>
      <c r="E96" s="51">
        <v>0</v>
      </c>
      <c r="F96" s="53">
        <v>50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2">
        <v>50</v>
      </c>
      <c r="P96" s="51">
        <v>0</v>
      </c>
      <c r="Q96" s="51">
        <v>0</v>
      </c>
      <c r="R96" s="52">
        <v>50</v>
      </c>
      <c r="S96" s="53">
        <v>50</v>
      </c>
      <c r="T96" s="51">
        <v>0</v>
      </c>
      <c r="U96" s="50">
        <v>0</v>
      </c>
      <c r="V96" s="51">
        <v>0</v>
      </c>
      <c r="W96" s="51">
        <v>0</v>
      </c>
      <c r="X96" s="51">
        <v>0</v>
      </c>
      <c r="Y96" s="51">
        <v>0</v>
      </c>
      <c r="Z96" s="51">
        <v>0</v>
      </c>
      <c r="AA96" s="52">
        <v>40</v>
      </c>
      <c r="AB96" s="50">
        <v>0</v>
      </c>
      <c r="AC96" s="51">
        <v>0</v>
      </c>
      <c r="AD96" s="50">
        <v>0</v>
      </c>
      <c r="AE96" s="51">
        <v>0</v>
      </c>
      <c r="AF96" s="26">
        <f>IF(COUNTIF(D96:AE96,"&gt; 0")-5&lt;0,0,(COUNTIF(D96:AE96,"&gt; 0")-5)*10)</f>
        <v>0</v>
      </c>
      <c r="AG96" s="27">
        <v>0</v>
      </c>
      <c r="AH96" s="28">
        <f>SUM(D96:AG96)</f>
        <v>240</v>
      </c>
      <c r="AI96" s="29">
        <f>COUNTIF(D96:AE96,"&gt; 0")</f>
        <v>5</v>
      </c>
      <c r="AJ96" s="5"/>
      <c r="AT96" s="31"/>
    </row>
    <row r="97" spans="1:46" s="30" customFormat="1" ht="15.75" customHeight="1">
      <c r="A97" s="22" t="s">
        <v>125</v>
      </c>
      <c r="B97" s="23">
        <v>58</v>
      </c>
      <c r="C97" s="24" t="s">
        <v>117</v>
      </c>
      <c r="D97" s="51">
        <v>0</v>
      </c>
      <c r="E97" s="51">
        <v>0</v>
      </c>
      <c r="F97" s="50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0">
        <v>0</v>
      </c>
      <c r="T97" s="52">
        <v>50</v>
      </c>
      <c r="U97" s="50">
        <v>0</v>
      </c>
      <c r="V97" s="51">
        <v>0</v>
      </c>
      <c r="W97" s="51">
        <v>0</v>
      </c>
      <c r="X97" s="51">
        <v>0</v>
      </c>
      <c r="Y97" s="51">
        <v>0</v>
      </c>
      <c r="Z97" s="52">
        <v>40</v>
      </c>
      <c r="AA97" s="51">
        <v>0</v>
      </c>
      <c r="AB97" s="50">
        <v>0</v>
      </c>
      <c r="AC97" s="51">
        <v>0</v>
      </c>
      <c r="AD97" s="50">
        <v>0</v>
      </c>
      <c r="AE97" s="51">
        <v>0</v>
      </c>
      <c r="AF97" s="26">
        <f>IF(COUNTIF(D97:AE97,"&gt; 0")-5&lt;0,0,(COUNTIF(D97:AE97,"&gt; 0")-5)*10)</f>
        <v>0</v>
      </c>
      <c r="AG97" s="27">
        <v>0</v>
      </c>
      <c r="AH97" s="28">
        <f>SUM(D97:AG97)</f>
        <v>90</v>
      </c>
      <c r="AI97" s="29">
        <f>COUNTIF(D97:AE97,"&gt; 0")</f>
        <v>2</v>
      </c>
      <c r="AJ97" s="5"/>
      <c r="AT97" s="31"/>
    </row>
    <row r="98" spans="1:46" s="30" customFormat="1" ht="15.75" customHeight="1">
      <c r="A98" s="22" t="s">
        <v>126</v>
      </c>
      <c r="B98" s="23">
        <v>51</v>
      </c>
      <c r="C98" s="24" t="s">
        <v>117</v>
      </c>
      <c r="D98" s="52">
        <v>40</v>
      </c>
      <c r="E98" s="51">
        <v>0</v>
      </c>
      <c r="F98" s="50"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1">
        <v>0</v>
      </c>
      <c r="M98" s="52">
        <v>50</v>
      </c>
      <c r="N98" s="51">
        <v>0</v>
      </c>
      <c r="O98" s="51">
        <v>0</v>
      </c>
      <c r="P98" s="51">
        <v>0</v>
      </c>
      <c r="Q98" s="51">
        <v>0</v>
      </c>
      <c r="R98" s="52">
        <v>30</v>
      </c>
      <c r="S98" s="53">
        <v>40</v>
      </c>
      <c r="T98" s="51">
        <v>0</v>
      </c>
      <c r="U98" s="50">
        <v>0</v>
      </c>
      <c r="V98" s="51">
        <v>0</v>
      </c>
      <c r="W98" s="51">
        <v>0</v>
      </c>
      <c r="X98" s="52">
        <v>50</v>
      </c>
      <c r="Y98" s="51">
        <v>0</v>
      </c>
      <c r="Z98" s="51">
        <v>0</v>
      </c>
      <c r="AA98" s="51">
        <v>0</v>
      </c>
      <c r="AB98" s="52">
        <v>50</v>
      </c>
      <c r="AC98" s="51">
        <v>0</v>
      </c>
      <c r="AD98" s="50">
        <v>0</v>
      </c>
      <c r="AE98" s="52">
        <v>40</v>
      </c>
      <c r="AF98" s="26">
        <f>IF(COUNTIF(D98:AE98,"&gt; 0")-5&lt;0,0,(COUNTIF(D98:AE98,"&gt; 0")-5)*10)</f>
        <v>20</v>
      </c>
      <c r="AG98" s="27">
        <v>0</v>
      </c>
      <c r="AH98" s="28">
        <f>SUM(D98:AG98)</f>
        <v>320</v>
      </c>
      <c r="AI98" s="29">
        <f>COUNTIF(D98:AE98,"&gt; 0")</f>
        <v>7</v>
      </c>
      <c r="AJ98" s="5"/>
      <c r="AT98" s="31"/>
    </row>
    <row r="99" spans="1:46" s="30" customFormat="1" ht="15.75" customHeight="1">
      <c r="A99" s="22" t="s">
        <v>127</v>
      </c>
      <c r="B99" s="23">
        <v>50</v>
      </c>
      <c r="C99" s="24" t="s">
        <v>117</v>
      </c>
      <c r="D99" s="52">
        <v>50</v>
      </c>
      <c r="E99" s="51">
        <v>0</v>
      </c>
      <c r="F99" s="50">
        <v>0</v>
      </c>
      <c r="G99" s="51">
        <v>0</v>
      </c>
      <c r="H99" s="52">
        <v>50</v>
      </c>
      <c r="I99" s="51">
        <v>0</v>
      </c>
      <c r="J99" s="51">
        <v>0</v>
      </c>
      <c r="K99" s="51">
        <v>0</v>
      </c>
      <c r="L99" s="52">
        <v>50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2">
        <v>40</v>
      </c>
      <c r="S99" s="51">
        <v>0</v>
      </c>
      <c r="T99" s="51">
        <v>0</v>
      </c>
      <c r="U99" s="50">
        <v>0</v>
      </c>
      <c r="V99" s="51">
        <v>0</v>
      </c>
      <c r="W99" s="51">
        <v>0</v>
      </c>
      <c r="X99" s="51">
        <v>0</v>
      </c>
      <c r="Y99" s="51">
        <v>0</v>
      </c>
      <c r="Z99" s="51">
        <v>0</v>
      </c>
      <c r="AA99" s="52">
        <v>50</v>
      </c>
      <c r="AB99" s="50">
        <v>0</v>
      </c>
      <c r="AC99" s="51">
        <v>0</v>
      </c>
      <c r="AD99" s="50">
        <v>0</v>
      </c>
      <c r="AE99" s="52">
        <v>50</v>
      </c>
      <c r="AF99" s="26">
        <f>IF(COUNTIF(D99:AE99,"&gt; 0")-5&lt;0,0,(COUNTIF(D99:AE99,"&gt; 0")-5)*10)</f>
        <v>10</v>
      </c>
      <c r="AG99" s="27">
        <v>0</v>
      </c>
      <c r="AH99" s="28">
        <f>SUM(D99:AG99)</f>
        <v>300</v>
      </c>
      <c r="AI99" s="29">
        <f>COUNTIF(D99:AE99,"&gt; 0")</f>
        <v>6</v>
      </c>
      <c r="AJ99" s="5"/>
      <c r="AT99" s="31"/>
    </row>
    <row r="100" spans="1:46" s="30" customFormat="1" ht="15.75" customHeight="1">
      <c r="A100" s="22" t="s">
        <v>128</v>
      </c>
      <c r="B100" s="23">
        <v>53</v>
      </c>
      <c r="C100" s="24" t="s">
        <v>117</v>
      </c>
      <c r="D100" s="51">
        <v>0</v>
      </c>
      <c r="E100" s="51">
        <v>0</v>
      </c>
      <c r="F100" s="50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1">
        <v>0</v>
      </c>
      <c r="T100" s="51">
        <v>0</v>
      </c>
      <c r="U100" s="50">
        <v>0</v>
      </c>
      <c r="V100" s="51">
        <v>0</v>
      </c>
      <c r="W100" s="51">
        <v>0</v>
      </c>
      <c r="X100" s="51">
        <v>0</v>
      </c>
      <c r="Y100" s="51">
        <v>0</v>
      </c>
      <c r="Z100" s="51">
        <v>0</v>
      </c>
      <c r="AA100" s="51">
        <v>0</v>
      </c>
      <c r="AB100" s="50">
        <v>0</v>
      </c>
      <c r="AC100" s="51">
        <v>0</v>
      </c>
      <c r="AD100" s="50">
        <v>0</v>
      </c>
      <c r="AE100" s="51">
        <v>0</v>
      </c>
      <c r="AF100" s="26">
        <f>IF(COUNTIF(D100:AE100,"&gt; 0")-5&lt;0,0,(COUNTIF(D100:AE100,"&gt; 0")-5)*10)</f>
        <v>0</v>
      </c>
      <c r="AG100" s="27">
        <v>45</v>
      </c>
      <c r="AH100" s="28">
        <f>SUM(D100:AG100)</f>
        <v>45</v>
      </c>
      <c r="AI100" s="29">
        <f>COUNTIF(D100:AE100,"&gt; 0")</f>
        <v>0</v>
      </c>
      <c r="AJ100" s="5"/>
      <c r="AT100" s="31"/>
    </row>
    <row r="101" spans="1:46" s="30" customFormat="1" ht="15.75" customHeight="1">
      <c r="A101" s="22" t="s">
        <v>129</v>
      </c>
      <c r="B101" s="23">
        <v>52</v>
      </c>
      <c r="C101" s="24" t="s">
        <v>117</v>
      </c>
      <c r="D101" s="51">
        <v>0</v>
      </c>
      <c r="E101" s="51">
        <v>0</v>
      </c>
      <c r="F101" s="50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  <c r="S101" s="51">
        <v>0</v>
      </c>
      <c r="T101" s="51">
        <v>0</v>
      </c>
      <c r="U101" s="50">
        <v>0</v>
      </c>
      <c r="V101" s="51">
        <v>0</v>
      </c>
      <c r="W101" s="51">
        <v>0</v>
      </c>
      <c r="X101" s="51">
        <v>0</v>
      </c>
      <c r="Y101" s="51">
        <v>0</v>
      </c>
      <c r="Z101" s="51">
        <v>0</v>
      </c>
      <c r="AA101" s="51">
        <v>0</v>
      </c>
      <c r="AB101" s="50">
        <v>0</v>
      </c>
      <c r="AC101" s="51">
        <v>0</v>
      </c>
      <c r="AD101" s="50">
        <v>0</v>
      </c>
      <c r="AE101" s="51">
        <v>0</v>
      </c>
      <c r="AF101" s="26">
        <f>IF(COUNTIF(D101:AE101,"&gt; 0")-5&lt;0,0,(COUNTIF(D101:AE101,"&gt; 0")-5)*10)</f>
        <v>0</v>
      </c>
      <c r="AG101" s="27">
        <v>0</v>
      </c>
      <c r="AH101" s="28">
        <f>SUM(D101:AG101)</f>
        <v>0</v>
      </c>
      <c r="AI101" s="29">
        <f>COUNTIF(D101:AE101,"&gt; 0")</f>
        <v>0</v>
      </c>
      <c r="AJ101" s="5"/>
      <c r="AT101" s="31"/>
    </row>
    <row r="102" spans="1:46" s="30" customFormat="1" ht="15.75" customHeight="1">
      <c r="A102" s="22" t="s">
        <v>130</v>
      </c>
      <c r="B102" s="23">
        <v>62</v>
      </c>
      <c r="C102" s="24" t="s">
        <v>117</v>
      </c>
      <c r="D102" s="51">
        <v>0</v>
      </c>
      <c r="E102" s="51">
        <v>0</v>
      </c>
      <c r="F102" s="50">
        <v>0</v>
      </c>
      <c r="G102" s="51">
        <v>0</v>
      </c>
      <c r="H102" s="52">
        <v>10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1">
        <v>0</v>
      </c>
      <c r="T102" s="51">
        <v>0</v>
      </c>
      <c r="U102" s="50">
        <v>0</v>
      </c>
      <c r="V102" s="51">
        <v>0</v>
      </c>
      <c r="W102" s="51">
        <v>0</v>
      </c>
      <c r="X102" s="51">
        <v>0</v>
      </c>
      <c r="Y102" s="51">
        <v>0</v>
      </c>
      <c r="Z102" s="51">
        <v>0</v>
      </c>
      <c r="AA102" s="51">
        <v>0</v>
      </c>
      <c r="AB102" s="50">
        <v>0</v>
      </c>
      <c r="AC102" s="51">
        <v>0</v>
      </c>
      <c r="AD102" s="50">
        <v>0</v>
      </c>
      <c r="AE102" s="51">
        <v>0</v>
      </c>
      <c r="AF102" s="26">
        <f>IF(COUNTIF(D102:AE102,"&gt; 0")-5&lt;0,0,(COUNTIF(D102:AE102,"&gt; 0")-5)*10)</f>
        <v>0</v>
      </c>
      <c r="AG102" s="27">
        <v>0</v>
      </c>
      <c r="AH102" s="28">
        <f>SUM(D102:AG102)</f>
        <v>10</v>
      </c>
      <c r="AI102" s="29">
        <f>COUNTIF(D102:AE102,"&gt; 0")</f>
        <v>1</v>
      </c>
      <c r="AJ102" s="5"/>
      <c r="AT102" s="31"/>
    </row>
    <row r="103" spans="1:46" s="30" customFormat="1" ht="15.75" customHeight="1">
      <c r="A103" s="22" t="s">
        <v>131</v>
      </c>
      <c r="B103" s="23">
        <v>52</v>
      </c>
      <c r="C103" s="24" t="s">
        <v>117</v>
      </c>
      <c r="D103" s="52">
        <v>20</v>
      </c>
      <c r="E103" s="51">
        <v>0</v>
      </c>
      <c r="F103" s="50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1">
        <v>0</v>
      </c>
      <c r="T103" s="51">
        <v>0</v>
      </c>
      <c r="U103" s="50">
        <v>0</v>
      </c>
      <c r="V103" s="51">
        <v>0</v>
      </c>
      <c r="W103" s="51">
        <v>0</v>
      </c>
      <c r="X103" s="51">
        <v>0</v>
      </c>
      <c r="Y103" s="51">
        <v>0</v>
      </c>
      <c r="Z103" s="51">
        <v>0</v>
      </c>
      <c r="AA103" s="51">
        <v>0</v>
      </c>
      <c r="AB103" s="50">
        <v>0</v>
      </c>
      <c r="AC103" s="51">
        <v>0</v>
      </c>
      <c r="AD103" s="50">
        <v>0</v>
      </c>
      <c r="AE103" s="51">
        <v>0</v>
      </c>
      <c r="AF103" s="26">
        <f>IF(COUNTIF(D103:AE103,"&gt; 0")-5&lt;0,0,(COUNTIF(D103:AE103,"&gt; 0")-5)*10)</f>
        <v>0</v>
      </c>
      <c r="AG103" s="27">
        <v>0</v>
      </c>
      <c r="AH103" s="28">
        <f>SUM(D103:AG103)</f>
        <v>20</v>
      </c>
      <c r="AI103" s="29">
        <f>COUNTIF(D103:AE103,"&gt; 0")</f>
        <v>1</v>
      </c>
      <c r="AJ103" s="5"/>
      <c r="AT103" s="31"/>
    </row>
    <row r="104" spans="1:46" s="30" customFormat="1" ht="15.75" customHeight="1">
      <c r="A104" s="45" t="s">
        <v>132</v>
      </c>
      <c r="B104" s="46">
        <v>66</v>
      </c>
      <c r="C104" s="24" t="s">
        <v>117</v>
      </c>
      <c r="D104" s="52">
        <v>30</v>
      </c>
      <c r="E104" s="51">
        <v>0</v>
      </c>
      <c r="F104" s="50">
        <v>0</v>
      </c>
      <c r="G104" s="51">
        <v>0</v>
      </c>
      <c r="H104" s="52">
        <v>40</v>
      </c>
      <c r="I104" s="51">
        <v>0</v>
      </c>
      <c r="J104" s="51">
        <v>0</v>
      </c>
      <c r="K104" s="51">
        <v>0</v>
      </c>
      <c r="L104" s="52">
        <v>40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2">
        <v>20</v>
      </c>
      <c r="S104" s="52">
        <v>20</v>
      </c>
      <c r="T104" s="51">
        <v>0</v>
      </c>
      <c r="U104" s="50">
        <v>0</v>
      </c>
      <c r="V104" s="51">
        <v>0</v>
      </c>
      <c r="W104" s="51">
        <v>0</v>
      </c>
      <c r="X104" s="51">
        <v>0</v>
      </c>
      <c r="Y104" s="51">
        <v>0</v>
      </c>
      <c r="Z104" s="52">
        <v>50</v>
      </c>
      <c r="AA104" s="51">
        <v>0</v>
      </c>
      <c r="AB104" s="52">
        <v>40</v>
      </c>
      <c r="AC104" s="51">
        <v>0</v>
      </c>
      <c r="AD104" s="52">
        <v>50</v>
      </c>
      <c r="AE104" s="51">
        <v>0</v>
      </c>
      <c r="AF104" s="26">
        <f>IF(COUNTIF(D104:AE104,"&gt; 0")-5&lt;0,0,(COUNTIF(D104:AE104,"&gt; 0")-5)*10)</f>
        <v>30</v>
      </c>
      <c r="AG104" s="27">
        <v>15</v>
      </c>
      <c r="AH104" s="28">
        <f>SUM(D104:AG104)</f>
        <v>335</v>
      </c>
      <c r="AI104" s="29">
        <f>COUNTIF(D104:AE104,"&gt; 0")</f>
        <v>8</v>
      </c>
      <c r="AJ104" s="5"/>
      <c r="AT104" s="31"/>
    </row>
    <row r="105" spans="1:46" s="30" customFormat="1" ht="15.75" customHeight="1">
      <c r="A105" s="22" t="s">
        <v>133</v>
      </c>
      <c r="B105" s="23">
        <v>53</v>
      </c>
      <c r="C105" s="24" t="s">
        <v>117</v>
      </c>
      <c r="D105" s="51">
        <v>0</v>
      </c>
      <c r="E105" s="50">
        <v>0</v>
      </c>
      <c r="F105" s="51">
        <v>0</v>
      </c>
      <c r="G105" s="50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0">
        <v>0</v>
      </c>
      <c r="S105" s="51">
        <v>0</v>
      </c>
      <c r="T105" s="51">
        <v>0</v>
      </c>
      <c r="U105" s="50">
        <v>0</v>
      </c>
      <c r="V105" s="51">
        <v>0</v>
      </c>
      <c r="W105" s="51">
        <v>0</v>
      </c>
      <c r="X105" s="51">
        <v>0</v>
      </c>
      <c r="Y105" s="51">
        <v>0</v>
      </c>
      <c r="Z105" s="51">
        <v>0</v>
      </c>
      <c r="AA105" s="51">
        <v>0</v>
      </c>
      <c r="AB105" s="50">
        <v>0</v>
      </c>
      <c r="AC105" s="51">
        <v>0</v>
      </c>
      <c r="AD105" s="50">
        <v>0</v>
      </c>
      <c r="AE105" s="51">
        <v>0</v>
      </c>
      <c r="AF105" s="26">
        <f>IF(COUNTIF(D105:AE105,"&gt; 0")-5&lt;0,0,(COUNTIF(D105:AE105,"&gt; 0")-5)*10)</f>
        <v>0</v>
      </c>
      <c r="AG105" s="27">
        <v>0</v>
      </c>
      <c r="AH105" s="28">
        <f>SUM(D105:AG105)</f>
        <v>0</v>
      </c>
      <c r="AI105" s="29">
        <f>COUNTIF(D105:AE105,"&gt; 0")</f>
        <v>0</v>
      </c>
      <c r="AJ105" s="5"/>
      <c r="AT105" s="31"/>
    </row>
    <row r="106" spans="1:46" s="30" customFormat="1" ht="15.75" customHeight="1">
      <c r="A106" s="22"/>
      <c r="B106" s="23"/>
      <c r="C106" s="24" t="s">
        <v>117</v>
      </c>
      <c r="D106" s="51"/>
      <c r="E106" s="50"/>
      <c r="F106" s="39"/>
      <c r="G106" s="40"/>
      <c r="H106" s="52"/>
      <c r="I106" s="51"/>
      <c r="J106" s="51"/>
      <c r="K106" s="51"/>
      <c r="L106" s="51"/>
      <c r="M106" s="51"/>
      <c r="N106" s="51"/>
      <c r="O106" s="51"/>
      <c r="P106" s="51"/>
      <c r="Q106" s="51"/>
      <c r="R106" s="50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26">
        <f>IF(COUNTIF(D106:AE106,"&gt; 0")-5&lt;0,0,(COUNTIF(D106:AE106,"&gt; 0")-5)*10)</f>
        <v>0</v>
      </c>
      <c r="AG106" s="27">
        <v>0</v>
      </c>
      <c r="AH106" s="28">
        <f>SUM(D106:AG106)</f>
        <v>0</v>
      </c>
      <c r="AI106" s="29">
        <f>COUNTIF(D106:AE106,"&gt; 0")</f>
        <v>0</v>
      </c>
      <c r="AJ106" s="5"/>
      <c r="AT106" s="31"/>
    </row>
    <row r="107" spans="1:46" s="30" customFormat="1" ht="15.75" customHeight="1">
      <c r="A107" s="45"/>
      <c r="B107" s="46"/>
      <c r="C107" s="24" t="s">
        <v>117</v>
      </c>
      <c r="D107" s="50"/>
      <c r="E107" s="52"/>
      <c r="F107" s="51"/>
      <c r="G107" s="52"/>
      <c r="H107" s="50"/>
      <c r="I107" s="50"/>
      <c r="J107" s="51"/>
      <c r="K107" s="51"/>
      <c r="L107" s="51"/>
      <c r="M107" s="51"/>
      <c r="N107" s="51"/>
      <c r="O107" s="52"/>
      <c r="P107" s="51"/>
      <c r="Q107" s="52"/>
      <c r="R107" s="51"/>
      <c r="S107" s="51"/>
      <c r="T107" s="51"/>
      <c r="U107" s="51"/>
      <c r="V107" s="51"/>
      <c r="W107" s="51"/>
      <c r="X107" s="51"/>
      <c r="Y107" s="51"/>
      <c r="Z107" s="51"/>
      <c r="AA107" s="52"/>
      <c r="AB107" s="51"/>
      <c r="AC107" s="51"/>
      <c r="AD107" s="51"/>
      <c r="AE107" s="51"/>
      <c r="AF107" s="26">
        <f>IF(COUNTIF(D107:AE107,"&gt; 0")-5&lt;0,0,(COUNTIF(D107:AE107,"&gt; 0")-5)*10)</f>
        <v>0</v>
      </c>
      <c r="AG107" s="27">
        <v>0</v>
      </c>
      <c r="AH107" s="28">
        <f>SUM(D107:AG107)</f>
        <v>0</v>
      </c>
      <c r="AI107" s="29">
        <f>COUNTIF(D107:AE107,"&gt; 0")</f>
        <v>0</v>
      </c>
      <c r="AJ107" s="5">
        <f>IF(MAX(AH107:AH107)&gt;0,MAX(AH107:AH107),"")</f>
      </c>
      <c r="AT107" s="31"/>
    </row>
    <row r="108" spans="1:46" s="57" customFormat="1" ht="15.75" customHeight="1">
      <c r="A108" s="54" t="s">
        <v>134</v>
      </c>
      <c r="B108" s="55">
        <f>COUNTIF(B3:B107,"&gt; 0")</f>
        <v>96</v>
      </c>
      <c r="C108" s="55" t="s">
        <v>29</v>
      </c>
      <c r="D108" s="55">
        <f>COUNTIF(D3:D107,"&gt; 0")</f>
        <v>8</v>
      </c>
      <c r="E108" s="55">
        <f>COUNTIF(E3:E107,"&gt; 0")</f>
        <v>0</v>
      </c>
      <c r="F108" s="55">
        <f>COUNTIF(F3:F107,"&gt; 0")</f>
        <v>11</v>
      </c>
      <c r="G108" s="55">
        <f>COUNTIF(G3:G107,"&gt; 0")</f>
        <v>11</v>
      </c>
      <c r="H108" s="55">
        <f>COUNTIF(H3:H107,"&gt; 0")</f>
        <v>14</v>
      </c>
      <c r="I108" s="55">
        <f>COUNTIF(I3:I107,"&gt; 0")</f>
        <v>3</v>
      </c>
      <c r="J108" s="55">
        <f>COUNTIF(J3:J107,"&gt; 0")</f>
        <v>4</v>
      </c>
      <c r="K108" s="55">
        <f>COUNTIF(K3:K107,"&gt; 0")</f>
        <v>17</v>
      </c>
      <c r="L108" s="55">
        <f>COUNTIF(L3:L107,"&gt; 0")</f>
        <v>8</v>
      </c>
      <c r="M108" s="55">
        <f>COUNTIF(M3:M107,"&gt; 0")</f>
        <v>1</v>
      </c>
      <c r="N108" s="55">
        <f>COUNTIF(N3:N107,"&gt; 0")</f>
        <v>4</v>
      </c>
      <c r="O108" s="55">
        <f>COUNTIF(O3:O107,"&gt; 0")</f>
        <v>9</v>
      </c>
      <c r="P108" s="55">
        <f>COUNTIF(P3:P107,"&gt; 0")</f>
        <v>3</v>
      </c>
      <c r="Q108" s="55">
        <f>COUNTIF(Q3:Q107,"&gt; 0")</f>
        <v>2</v>
      </c>
      <c r="R108" s="55">
        <f>COUNTIF(R3:R107,"&gt; 0")</f>
        <v>14</v>
      </c>
      <c r="S108" s="55">
        <f>COUNTIF(S3:S107,"&gt; 0")</f>
        <v>24</v>
      </c>
      <c r="T108" s="55">
        <f>COUNTIF(T3:T107,"&gt; 0")</f>
        <v>4</v>
      </c>
      <c r="U108" s="55">
        <f>COUNTIF(U3:U107,"&gt; 0")</f>
        <v>0</v>
      </c>
      <c r="V108" s="55">
        <f>COUNTIF(V3:V107,"&gt; 0")</f>
        <v>1</v>
      </c>
      <c r="W108" s="55">
        <f>COUNTIF(W3:W107,"&gt; 0")</f>
        <v>0</v>
      </c>
      <c r="X108" s="55">
        <f>COUNTIF(X3:X107,"&gt; 0")</f>
        <v>2</v>
      </c>
      <c r="Y108" s="55">
        <f>COUNTIF(Y3:Y107,"&gt; 0")</f>
        <v>2</v>
      </c>
      <c r="Z108" s="55">
        <f>COUNTIF(Z3:Z107,"&gt; 0")</f>
        <v>12</v>
      </c>
      <c r="AA108" s="55">
        <f>COUNTIF(AA3:AA107,"&gt; 0")</f>
        <v>17</v>
      </c>
      <c r="AB108" s="55">
        <f>COUNTIF(AB3:AB107,"&gt; 0")</f>
        <v>3</v>
      </c>
      <c r="AC108" s="55">
        <f>COUNTIF(AC3:AC107,"&gt; 0")</f>
        <v>0</v>
      </c>
      <c r="AD108" s="55">
        <f>COUNTIF(AD3:AD107,"&gt; 0")</f>
        <v>6</v>
      </c>
      <c r="AE108" s="55">
        <f>COUNTIF(AE3:AE107,"&gt; 0")</f>
        <v>6</v>
      </c>
      <c r="AF108" s="55">
        <f>COUNTIF(AF3:AF107,"&gt; 0")</f>
        <v>6</v>
      </c>
      <c r="AG108" s="55">
        <f>COUNTIF(AG3:AG107,"&gt; 0")</f>
        <v>25</v>
      </c>
      <c r="AH108" s="55">
        <f>COUNTIF(AH3:AH107,"&gt; 0")</f>
        <v>76</v>
      </c>
      <c r="AI108" s="55">
        <f>SUM(AI3:AI107)</f>
        <v>186</v>
      </c>
      <c r="AJ108" s="56"/>
      <c r="AT108" s="4"/>
    </row>
    <row r="109" ht="9.75" customHeight="1"/>
    <row r="110" spans="1:46" s="12" customFormat="1" ht="12.75">
      <c r="A110" s="58" t="s">
        <v>0</v>
      </c>
      <c r="B110" s="58"/>
      <c r="C110" s="7"/>
      <c r="D110" s="8" t="s">
        <v>135</v>
      </c>
      <c r="E110" s="8"/>
      <c r="F110" s="8" t="s">
        <v>2</v>
      </c>
      <c r="G110" s="8"/>
      <c r="H110" s="8" t="s">
        <v>3</v>
      </c>
      <c r="I110" s="8" t="s">
        <v>4</v>
      </c>
      <c r="J110" s="8"/>
      <c r="K110" s="8" t="s">
        <v>5</v>
      </c>
      <c r="L110" s="8" t="s">
        <v>136</v>
      </c>
      <c r="M110" s="8" t="s">
        <v>7</v>
      </c>
      <c r="N110" s="8"/>
      <c r="O110" s="8"/>
      <c r="P110" s="8" t="s">
        <v>8</v>
      </c>
      <c r="Q110" s="8"/>
      <c r="R110" s="8" t="s">
        <v>9</v>
      </c>
      <c r="S110" s="8" t="s">
        <v>10</v>
      </c>
      <c r="T110" s="8" t="s">
        <v>11</v>
      </c>
      <c r="U110" s="8"/>
      <c r="V110" s="8"/>
      <c r="W110" s="8" t="s">
        <v>12</v>
      </c>
      <c r="X110" s="8"/>
      <c r="Y110" s="8"/>
      <c r="Z110" s="8" t="s">
        <v>13</v>
      </c>
      <c r="AA110" s="8"/>
      <c r="AB110" s="8" t="s">
        <v>14</v>
      </c>
      <c r="AC110" s="8"/>
      <c r="AD110" s="8" t="s">
        <v>15</v>
      </c>
      <c r="AE110" s="8"/>
      <c r="AF110" s="8" t="s">
        <v>16</v>
      </c>
      <c r="AG110" s="8" t="s">
        <v>17</v>
      </c>
      <c r="AH110" s="9" t="s">
        <v>18</v>
      </c>
      <c r="AI110" s="10" t="s">
        <v>19</v>
      </c>
      <c r="AJ110" s="11"/>
      <c r="AT110" s="13"/>
    </row>
    <row r="111" spans="1:46" s="60" customFormat="1" ht="27.75" customHeight="1">
      <c r="A111" s="59" t="s">
        <v>137</v>
      </c>
      <c r="B111" s="15" t="s">
        <v>21</v>
      </c>
      <c r="C111" s="15" t="s">
        <v>22</v>
      </c>
      <c r="D111" s="15" t="s">
        <v>23</v>
      </c>
      <c r="E111" s="15" t="s">
        <v>24</v>
      </c>
      <c r="F111" s="15" t="s">
        <v>25</v>
      </c>
      <c r="G111" s="15" t="s">
        <v>26</v>
      </c>
      <c r="H111" s="15" t="s">
        <v>23</v>
      </c>
      <c r="I111" s="15" t="s">
        <v>23</v>
      </c>
      <c r="J111" s="15" t="s">
        <v>25</v>
      </c>
      <c r="K111" s="15" t="s">
        <v>23</v>
      </c>
      <c r="L111" s="15" t="s">
        <v>23</v>
      </c>
      <c r="M111" s="15" t="s">
        <v>23</v>
      </c>
      <c r="N111" s="15" t="s">
        <v>24</v>
      </c>
      <c r="O111" s="15" t="s">
        <v>26</v>
      </c>
      <c r="P111" s="15" t="s">
        <v>25</v>
      </c>
      <c r="Q111" s="15" t="s">
        <v>26</v>
      </c>
      <c r="R111" s="15" t="s">
        <v>23</v>
      </c>
      <c r="S111" s="15" t="s">
        <v>25</v>
      </c>
      <c r="T111" s="15" t="s">
        <v>23</v>
      </c>
      <c r="U111" s="15" t="s">
        <v>25</v>
      </c>
      <c r="V111" s="15" t="s">
        <v>24</v>
      </c>
      <c r="W111" s="15" t="s">
        <v>23</v>
      </c>
      <c r="X111" s="15" t="s">
        <v>25</v>
      </c>
      <c r="Y111" s="15" t="s">
        <v>26</v>
      </c>
      <c r="Z111" s="15" t="s">
        <v>25</v>
      </c>
      <c r="AA111" s="15" t="s">
        <v>26</v>
      </c>
      <c r="AB111" s="15" t="s">
        <v>23</v>
      </c>
      <c r="AC111" s="15" t="s">
        <v>25</v>
      </c>
      <c r="AD111" s="15" t="s">
        <v>23</v>
      </c>
      <c r="AE111" s="15" t="s">
        <v>25</v>
      </c>
      <c r="AF111" s="16" t="s">
        <v>27</v>
      </c>
      <c r="AG111" s="17" t="s">
        <v>28</v>
      </c>
      <c r="AH111" s="17" t="s">
        <v>29</v>
      </c>
      <c r="AI111" s="18" t="s">
        <v>30</v>
      </c>
      <c r="AT111" s="61"/>
    </row>
    <row r="112" spans="1:46" s="30" customFormat="1" ht="15.75" customHeight="1">
      <c r="A112" s="22" t="s">
        <v>32</v>
      </c>
      <c r="B112" s="23">
        <v>27</v>
      </c>
      <c r="C112" s="24" t="s">
        <v>138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25">
        <v>0</v>
      </c>
      <c r="AD112" s="25">
        <v>0</v>
      </c>
      <c r="AE112" s="25">
        <v>0</v>
      </c>
      <c r="AF112" s="26">
        <f>IF(COUNTIF(D112:AE112,"&gt; 0")-5&lt;0,0,(COUNTIF(D112:AE112,"&gt; 0")-5)*10)</f>
        <v>0</v>
      </c>
      <c r="AG112" s="27">
        <v>15</v>
      </c>
      <c r="AH112" s="28">
        <f>SUM(D112:AG112)</f>
        <v>15</v>
      </c>
      <c r="AI112" s="29">
        <f>COUNTIF(D112:AE112,"&gt; 0")</f>
        <v>0</v>
      </c>
      <c r="AJ112" s="5">
        <f>IF(MAX(AH112:AH123)&gt;0,MAX(AH112:AH123),"")</f>
        <v>425</v>
      </c>
      <c r="AT112" s="31"/>
    </row>
    <row r="113" spans="1:46" s="30" customFormat="1" ht="15.75" customHeight="1">
      <c r="A113" s="22" t="s">
        <v>54</v>
      </c>
      <c r="B113" s="23">
        <v>50</v>
      </c>
      <c r="C113" s="24" t="s">
        <v>138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5">
        <v>0</v>
      </c>
      <c r="AD113" s="25">
        <v>0</v>
      </c>
      <c r="AE113" s="25">
        <v>0</v>
      </c>
      <c r="AF113" s="26">
        <f>IF(COUNTIF(D113:AE113,"&gt; 0")-5&lt;0,0,(COUNTIF(D113:AE113,"&gt; 0")-5)*10)</f>
        <v>0</v>
      </c>
      <c r="AG113" s="27">
        <v>15</v>
      </c>
      <c r="AH113" s="28">
        <f>SUM(D113:AG113)</f>
        <v>15</v>
      </c>
      <c r="AI113" s="29">
        <f>COUNTIF(D113:AE113,"&gt; 0")</f>
        <v>0</v>
      </c>
      <c r="AJ113" s="5">
        <f>IF(MAX(AH113:AH125)&gt;0,MAX(AH113:AH125),"")</f>
        <v>425</v>
      </c>
      <c r="AT113" s="31"/>
    </row>
    <row r="114" spans="1:46" s="30" customFormat="1" ht="15.75" customHeight="1">
      <c r="A114" s="22" t="s">
        <v>34</v>
      </c>
      <c r="B114" s="23">
        <v>32</v>
      </c>
      <c r="C114" s="24" t="s">
        <v>138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32">
        <v>40</v>
      </c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32">
        <v>10</v>
      </c>
      <c r="AB114" s="25">
        <v>0</v>
      </c>
      <c r="AC114" s="25">
        <v>0</v>
      </c>
      <c r="AD114" s="25">
        <v>0</v>
      </c>
      <c r="AE114" s="25">
        <v>0</v>
      </c>
      <c r="AF114" s="26">
        <f>IF(COUNTIF(D114:AE114,"&gt; 0")-5&lt;0,0,(COUNTIF(D114:AE114,"&gt; 0")-5)*10)</f>
        <v>0</v>
      </c>
      <c r="AG114" s="27">
        <v>0</v>
      </c>
      <c r="AH114" s="28">
        <f>SUM(D114:AG114)</f>
        <v>50</v>
      </c>
      <c r="AI114" s="29">
        <f>COUNTIF(D114:AE114,"&gt; 0")</f>
        <v>2</v>
      </c>
      <c r="AJ114" s="5">
        <f>IF(MAX(AH114:AH126)&gt;0,MAX(AH114:AH126),"")</f>
        <v>425</v>
      </c>
      <c r="AT114" s="31"/>
    </row>
    <row r="115" spans="1:46" s="30" customFormat="1" ht="15.75" customHeight="1">
      <c r="A115" s="22" t="s">
        <v>35</v>
      </c>
      <c r="B115" s="23">
        <v>27</v>
      </c>
      <c r="C115" s="24" t="s">
        <v>138</v>
      </c>
      <c r="D115" s="25">
        <v>0</v>
      </c>
      <c r="E115" s="25">
        <v>0</v>
      </c>
      <c r="F115" s="25">
        <v>0</v>
      </c>
      <c r="G115" s="32">
        <v>50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32">
        <v>50</v>
      </c>
      <c r="AB115" s="25">
        <v>0</v>
      </c>
      <c r="AC115" s="25">
        <v>0</v>
      </c>
      <c r="AD115" s="25">
        <v>0</v>
      </c>
      <c r="AE115" s="25">
        <v>0</v>
      </c>
      <c r="AF115" s="26">
        <f>IF(COUNTIF(D115:AE115,"&gt; 0")-5&lt;0,0,(COUNTIF(D115:AE115,"&gt; 0")-5)*10)</f>
        <v>0</v>
      </c>
      <c r="AG115" s="27">
        <v>0</v>
      </c>
      <c r="AH115" s="28">
        <f>SUM(D115:AG115)</f>
        <v>100</v>
      </c>
      <c r="AI115" s="29">
        <f>COUNTIF(D115:AE115,"&gt; 0")</f>
        <v>2</v>
      </c>
      <c r="AJ115" s="5">
        <f>IF(MAX(AH115:AH128)&gt;0,MAX(AH115:AH128),"")</f>
        <v>425</v>
      </c>
      <c r="AT115" s="31"/>
    </row>
    <row r="116" spans="1:36" ht="15.75" customHeight="1">
      <c r="A116" s="22" t="s">
        <v>36</v>
      </c>
      <c r="B116" s="23">
        <v>31</v>
      </c>
      <c r="C116" s="62" t="s">
        <v>138</v>
      </c>
      <c r="D116" s="25">
        <v>0</v>
      </c>
      <c r="E116" s="38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5">
        <v>0</v>
      </c>
      <c r="AD116" s="25">
        <v>0</v>
      </c>
      <c r="AE116" s="25">
        <v>0</v>
      </c>
      <c r="AF116" s="26">
        <f>IF(COUNTIF(D116:AE116,"&gt; 0")-5&lt;0,0,(COUNTIF(D116:AE116,"&gt; 0")-5)*10)</f>
        <v>0</v>
      </c>
      <c r="AG116" s="27">
        <v>15</v>
      </c>
      <c r="AH116" s="28">
        <f>SUM(D116:AG116)</f>
        <v>15</v>
      </c>
      <c r="AI116" s="29">
        <f>COUNTIF(D116:AE116,"&gt; 0")</f>
        <v>0</v>
      </c>
      <c r="AJ116" s="63">
        <f>IF(MAX(AH116:AH138)&gt;0,MAX(AH116:AH138),"")</f>
        <v>425</v>
      </c>
    </row>
    <row r="117" spans="1:36" ht="15.75" customHeight="1">
      <c r="A117" s="22" t="s">
        <v>37</v>
      </c>
      <c r="B117" s="23">
        <v>36</v>
      </c>
      <c r="C117" s="64" t="s">
        <v>138</v>
      </c>
      <c r="D117" s="25">
        <v>0</v>
      </c>
      <c r="E117" s="25">
        <v>0</v>
      </c>
      <c r="F117" s="25">
        <v>0</v>
      </c>
      <c r="G117" s="25">
        <v>0</v>
      </c>
      <c r="H117" s="38">
        <v>0</v>
      </c>
      <c r="I117" s="25">
        <v>0</v>
      </c>
      <c r="J117" s="25">
        <v>0</v>
      </c>
      <c r="K117" s="38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32">
        <v>30</v>
      </c>
      <c r="S117" s="32">
        <v>10</v>
      </c>
      <c r="T117" s="25">
        <v>0</v>
      </c>
      <c r="U117" s="25">
        <v>0</v>
      </c>
      <c r="V117" s="25">
        <v>0</v>
      </c>
      <c r="W117" s="25">
        <v>0</v>
      </c>
      <c r="X117" s="25">
        <v>0</v>
      </c>
      <c r="Y117" s="25">
        <v>0</v>
      </c>
      <c r="Z117" s="25">
        <v>0</v>
      </c>
      <c r="AA117" s="32">
        <v>20</v>
      </c>
      <c r="AB117" s="25">
        <v>0</v>
      </c>
      <c r="AC117" s="25">
        <v>0</v>
      </c>
      <c r="AD117" s="25">
        <v>0</v>
      </c>
      <c r="AE117" s="25">
        <v>0</v>
      </c>
      <c r="AF117" s="26">
        <f>IF(COUNTIF(D117:AE117,"&gt; 0")-5&lt;0,0,(COUNTIF(D117:AE117,"&gt; 0")-5)*10)</f>
        <v>0</v>
      </c>
      <c r="AG117" s="27">
        <v>15</v>
      </c>
      <c r="AH117" s="28">
        <f>SUM(D117:AG117)</f>
        <v>75</v>
      </c>
      <c r="AI117" s="29">
        <f>COUNTIF(D117:AE117,"&gt; 0")</f>
        <v>3</v>
      </c>
      <c r="AJ117" s="63"/>
    </row>
    <row r="118" spans="1:36" ht="15.75" customHeight="1">
      <c r="A118" s="33" t="s">
        <v>38</v>
      </c>
      <c r="B118" s="24">
        <v>38</v>
      </c>
      <c r="C118" s="62" t="s">
        <v>138</v>
      </c>
      <c r="D118" s="25">
        <v>0</v>
      </c>
      <c r="E118" s="38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32">
        <v>10</v>
      </c>
      <c r="T118" s="25">
        <v>0</v>
      </c>
      <c r="U118" s="25">
        <v>0</v>
      </c>
      <c r="V118" s="25">
        <v>0</v>
      </c>
      <c r="W118" s="25">
        <v>0</v>
      </c>
      <c r="X118" s="25">
        <v>0</v>
      </c>
      <c r="Y118" s="25">
        <v>0</v>
      </c>
      <c r="Z118" s="25">
        <v>0</v>
      </c>
      <c r="AA118" s="25">
        <v>0</v>
      </c>
      <c r="AB118" s="25">
        <v>0</v>
      </c>
      <c r="AC118" s="25">
        <v>0</v>
      </c>
      <c r="AD118" s="25">
        <v>0</v>
      </c>
      <c r="AE118" s="25">
        <v>0</v>
      </c>
      <c r="AF118" s="26">
        <f>IF(COUNTIF(D118:AE118,"&gt; 0")-5&lt;0,0,(COUNTIF(D118:AE118,"&gt; 0")-5)*10)</f>
        <v>0</v>
      </c>
      <c r="AG118" s="27">
        <v>0</v>
      </c>
      <c r="AH118" s="28">
        <f>SUM(D118:AG118)</f>
        <v>10</v>
      </c>
      <c r="AI118" s="29">
        <f>COUNTIF(D118:AE118,"&gt; 0")</f>
        <v>1</v>
      </c>
      <c r="AJ118" s="63">
        <f>IF(MAX(AH118:AH138)&gt;0,MAX(AH118:AH138),"")</f>
        <v>425</v>
      </c>
    </row>
    <row r="119" spans="1:36" ht="15.75" customHeight="1">
      <c r="A119" s="22" t="s">
        <v>49</v>
      </c>
      <c r="B119" s="23">
        <v>49</v>
      </c>
      <c r="C119" s="64" t="s">
        <v>138</v>
      </c>
      <c r="D119" s="25">
        <v>0</v>
      </c>
      <c r="E119" s="25">
        <v>0</v>
      </c>
      <c r="F119" s="25">
        <v>0</v>
      </c>
      <c r="G119" s="25">
        <v>0</v>
      </c>
      <c r="H119" s="32">
        <v>40</v>
      </c>
      <c r="I119" s="32">
        <v>50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32">
        <v>50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5">
        <v>0</v>
      </c>
      <c r="AB119" s="25">
        <v>0</v>
      </c>
      <c r="AC119" s="25">
        <v>0</v>
      </c>
      <c r="AD119" s="25">
        <v>0</v>
      </c>
      <c r="AE119" s="32">
        <v>50</v>
      </c>
      <c r="AF119" s="26">
        <f>IF(COUNTIF(D119:AE119,"&gt; 0")-5&lt;0,0,(COUNTIF(D119:AE119,"&gt; 0")-5)*10)</f>
        <v>0</v>
      </c>
      <c r="AG119" s="27">
        <v>30</v>
      </c>
      <c r="AH119" s="28">
        <f>SUM(D119:AG119)</f>
        <v>220</v>
      </c>
      <c r="AI119" s="29">
        <f>COUNTIF(D119:AE119,"&gt; 0")</f>
        <v>4</v>
      </c>
      <c r="AJ119" s="63"/>
    </row>
    <row r="120" spans="1:36" ht="15.75" customHeight="1">
      <c r="A120" s="22" t="s">
        <v>56</v>
      </c>
      <c r="B120" s="23">
        <v>50</v>
      </c>
      <c r="C120" s="64" t="s">
        <v>138</v>
      </c>
      <c r="D120" s="25">
        <v>0</v>
      </c>
      <c r="E120" s="25">
        <v>0</v>
      </c>
      <c r="F120" s="25">
        <v>0</v>
      </c>
      <c r="G120" s="32">
        <v>40</v>
      </c>
      <c r="H120" s="25">
        <v>0</v>
      </c>
      <c r="I120" s="25">
        <v>0</v>
      </c>
      <c r="J120" s="25">
        <v>0</v>
      </c>
      <c r="K120" s="32">
        <v>50</v>
      </c>
      <c r="L120" s="25">
        <v>0</v>
      </c>
      <c r="M120" s="25">
        <v>0</v>
      </c>
      <c r="N120" s="25">
        <v>0</v>
      </c>
      <c r="O120" s="32">
        <v>50</v>
      </c>
      <c r="P120" s="25">
        <v>0</v>
      </c>
      <c r="Q120" s="32">
        <v>50</v>
      </c>
      <c r="R120" s="25">
        <v>0</v>
      </c>
      <c r="S120" s="32">
        <v>20</v>
      </c>
      <c r="T120" s="25">
        <v>0</v>
      </c>
      <c r="U120" s="25">
        <v>0</v>
      </c>
      <c r="V120" s="25">
        <v>0</v>
      </c>
      <c r="W120" s="25">
        <v>0</v>
      </c>
      <c r="X120" s="32">
        <v>50</v>
      </c>
      <c r="Y120" s="25">
        <v>0</v>
      </c>
      <c r="Z120" s="25">
        <v>0</v>
      </c>
      <c r="AA120" s="32">
        <v>40</v>
      </c>
      <c r="AB120" s="25">
        <v>0</v>
      </c>
      <c r="AC120" s="25">
        <v>0</v>
      </c>
      <c r="AD120" s="32">
        <v>50</v>
      </c>
      <c r="AE120" s="25">
        <v>0</v>
      </c>
      <c r="AF120" s="26">
        <f>IF(COUNTIF(D120:AE120,"&gt; 0")-5&lt;0,0,(COUNTIF(D120:AE120,"&gt; 0")-5)*10)</f>
        <v>30</v>
      </c>
      <c r="AG120" s="27">
        <v>45</v>
      </c>
      <c r="AH120" s="28">
        <f>SUM(D120:AG120)</f>
        <v>425</v>
      </c>
      <c r="AI120" s="29">
        <f>COUNTIF(D120:AE120,"&gt; 0")</f>
        <v>8</v>
      </c>
      <c r="AJ120" s="63"/>
    </row>
    <row r="121" spans="1:36" ht="15.75" customHeight="1">
      <c r="A121" s="22" t="s">
        <v>57</v>
      </c>
      <c r="B121" s="23">
        <v>52</v>
      </c>
      <c r="C121" s="64" t="s">
        <v>138</v>
      </c>
      <c r="D121" s="25">
        <v>0</v>
      </c>
      <c r="E121" s="25">
        <v>0</v>
      </c>
      <c r="F121" s="25">
        <v>0</v>
      </c>
      <c r="G121" s="25">
        <v>0</v>
      </c>
      <c r="H121" s="38">
        <v>0</v>
      </c>
      <c r="I121" s="25">
        <v>0</v>
      </c>
      <c r="J121" s="25">
        <v>0</v>
      </c>
      <c r="K121" s="38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  <c r="V121" s="25">
        <v>0</v>
      </c>
      <c r="W121" s="25">
        <v>0</v>
      </c>
      <c r="X121" s="25">
        <v>0</v>
      </c>
      <c r="Y121" s="25">
        <v>0</v>
      </c>
      <c r="Z121" s="25">
        <v>0</v>
      </c>
      <c r="AA121" s="25">
        <v>0</v>
      </c>
      <c r="AB121" s="25">
        <v>0</v>
      </c>
      <c r="AC121" s="25">
        <v>0</v>
      </c>
      <c r="AD121" s="25">
        <v>0</v>
      </c>
      <c r="AE121" s="25">
        <v>0</v>
      </c>
      <c r="AF121" s="26">
        <f>IF(COUNTIF(D121:AE121,"&gt; 0")-5&lt;0,0,(COUNTIF(D121:AE121,"&gt; 0")-5)*10)</f>
        <v>0</v>
      </c>
      <c r="AG121" s="27">
        <v>0</v>
      </c>
      <c r="AH121" s="28">
        <f>SUM(D121:AG121)</f>
        <v>0</v>
      </c>
      <c r="AI121" s="29">
        <f>COUNTIF(D121:AE121,"&gt; 0")</f>
        <v>0</v>
      </c>
      <c r="AJ121" s="63"/>
    </row>
    <row r="122" spans="1:36" ht="15.75" customHeight="1">
      <c r="A122" s="33" t="s">
        <v>39</v>
      </c>
      <c r="B122" s="24">
        <v>33</v>
      </c>
      <c r="C122" s="64" t="s">
        <v>138</v>
      </c>
      <c r="D122" s="25">
        <v>0</v>
      </c>
      <c r="E122" s="25">
        <v>0</v>
      </c>
      <c r="F122" s="25">
        <v>0</v>
      </c>
      <c r="G122" s="25">
        <v>0</v>
      </c>
      <c r="H122" s="49">
        <v>50</v>
      </c>
      <c r="I122" s="25">
        <v>0</v>
      </c>
      <c r="J122" s="25">
        <v>0</v>
      </c>
      <c r="K122" s="38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25">
        <v>0</v>
      </c>
      <c r="R122" s="25">
        <v>0</v>
      </c>
      <c r="S122" s="25">
        <v>0</v>
      </c>
      <c r="T122" s="25">
        <v>0</v>
      </c>
      <c r="U122" s="25">
        <v>0</v>
      </c>
      <c r="V122" s="25">
        <v>0</v>
      </c>
      <c r="W122" s="25">
        <v>0</v>
      </c>
      <c r="X122" s="25">
        <v>0</v>
      </c>
      <c r="Y122" s="25">
        <v>0</v>
      </c>
      <c r="Z122" s="25">
        <v>0</v>
      </c>
      <c r="AA122" s="25">
        <v>0</v>
      </c>
      <c r="AB122" s="25">
        <v>0</v>
      </c>
      <c r="AC122" s="25">
        <v>0</v>
      </c>
      <c r="AD122" s="25">
        <v>0</v>
      </c>
      <c r="AE122" s="25">
        <v>0</v>
      </c>
      <c r="AF122" s="26">
        <f>IF(COUNTIF(D122:AE122,"&gt; 0")-5&lt;0,0,(COUNTIF(D122:AE122,"&gt; 0")-5)*10)</f>
        <v>0</v>
      </c>
      <c r="AG122" s="27">
        <v>0</v>
      </c>
      <c r="AH122" s="28">
        <f>SUM(D122:AG122)</f>
        <v>50</v>
      </c>
      <c r="AI122" s="29">
        <f>COUNTIF(D122:AE122,"&gt; 0")</f>
        <v>1</v>
      </c>
      <c r="AJ122" s="63"/>
    </row>
    <row r="123" spans="1:36" ht="15.75" customHeight="1">
      <c r="A123" s="33" t="s">
        <v>51</v>
      </c>
      <c r="B123" s="24">
        <v>43</v>
      </c>
      <c r="C123" s="64" t="s">
        <v>138</v>
      </c>
      <c r="D123" s="25">
        <v>0</v>
      </c>
      <c r="E123" s="25">
        <v>0</v>
      </c>
      <c r="F123" s="25">
        <v>0</v>
      </c>
      <c r="G123" s="25">
        <v>0</v>
      </c>
      <c r="H123" s="38">
        <v>0</v>
      </c>
      <c r="I123" s="25">
        <v>0</v>
      </c>
      <c r="J123" s="25">
        <v>0</v>
      </c>
      <c r="K123" s="38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5">
        <v>0</v>
      </c>
      <c r="W123" s="25">
        <v>0</v>
      </c>
      <c r="X123" s="25">
        <v>0</v>
      </c>
      <c r="Y123" s="25">
        <v>0</v>
      </c>
      <c r="Z123" s="25">
        <v>0</v>
      </c>
      <c r="AA123" s="25">
        <v>0</v>
      </c>
      <c r="AB123" s="25">
        <v>0</v>
      </c>
      <c r="AC123" s="25">
        <v>0</v>
      </c>
      <c r="AD123" s="25">
        <v>0</v>
      </c>
      <c r="AE123" s="25">
        <v>0</v>
      </c>
      <c r="AF123" s="26">
        <f>IF(COUNTIF(D123:AE123,"&gt; 0")-5&lt;0,0,(COUNTIF(D123:AE123,"&gt; 0")-5)*10)</f>
        <v>0</v>
      </c>
      <c r="AG123" s="27">
        <v>0</v>
      </c>
      <c r="AH123" s="28">
        <f>SUM(D123:AG123)</f>
        <v>0</v>
      </c>
      <c r="AI123" s="29">
        <f>COUNTIF(D123:AE123,"&gt; 0")</f>
        <v>0</v>
      </c>
      <c r="AJ123" s="63"/>
    </row>
    <row r="124" spans="1:36" ht="15.75" customHeight="1">
      <c r="A124" s="33" t="s">
        <v>40</v>
      </c>
      <c r="B124" s="24">
        <v>24</v>
      </c>
      <c r="C124" s="64" t="s">
        <v>138</v>
      </c>
      <c r="D124" s="25">
        <v>0</v>
      </c>
      <c r="E124" s="25">
        <v>0</v>
      </c>
      <c r="F124" s="25">
        <v>0</v>
      </c>
      <c r="G124" s="25">
        <v>0</v>
      </c>
      <c r="H124" s="38">
        <v>0</v>
      </c>
      <c r="I124" s="25">
        <v>0</v>
      </c>
      <c r="J124" s="25">
        <v>0</v>
      </c>
      <c r="K124" s="38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5">
        <v>0</v>
      </c>
      <c r="W124" s="25">
        <v>0</v>
      </c>
      <c r="X124" s="25">
        <v>0</v>
      </c>
      <c r="Y124" s="25">
        <v>0</v>
      </c>
      <c r="Z124" s="25">
        <v>0</v>
      </c>
      <c r="AA124" s="25">
        <v>0</v>
      </c>
      <c r="AB124" s="25">
        <v>0</v>
      </c>
      <c r="AC124" s="25">
        <v>0</v>
      </c>
      <c r="AD124" s="25">
        <v>0</v>
      </c>
      <c r="AE124" s="25">
        <v>0</v>
      </c>
      <c r="AF124" s="26">
        <f>IF(COUNTIF(D124:AE124,"&gt; 0")-5&lt;0,0,(COUNTIF(D124:AE124,"&gt; 0")-5)*10)</f>
        <v>0</v>
      </c>
      <c r="AG124" s="27">
        <v>0</v>
      </c>
      <c r="AH124" s="28">
        <f>SUM(D124:AG124)</f>
        <v>0</v>
      </c>
      <c r="AI124" s="29">
        <f>COUNTIF(D124:AE124,"&gt; 0")</f>
        <v>0</v>
      </c>
      <c r="AJ124" s="63"/>
    </row>
    <row r="125" spans="1:36" ht="15.75" customHeight="1">
      <c r="A125" s="33" t="s">
        <v>41</v>
      </c>
      <c r="B125" s="24">
        <v>38</v>
      </c>
      <c r="C125" s="64" t="s">
        <v>138</v>
      </c>
      <c r="D125" s="25">
        <v>0</v>
      </c>
      <c r="E125" s="25">
        <v>0</v>
      </c>
      <c r="F125" s="25">
        <v>0</v>
      </c>
      <c r="G125" s="25">
        <v>0</v>
      </c>
      <c r="H125" s="38">
        <v>0</v>
      </c>
      <c r="I125" s="25">
        <v>0</v>
      </c>
      <c r="J125" s="25">
        <v>0</v>
      </c>
      <c r="K125" s="38">
        <v>0</v>
      </c>
      <c r="L125" s="25">
        <v>0</v>
      </c>
      <c r="M125" s="25">
        <v>0</v>
      </c>
      <c r="N125" s="25">
        <v>0</v>
      </c>
      <c r="O125" s="25">
        <v>0</v>
      </c>
      <c r="P125" s="25">
        <v>0</v>
      </c>
      <c r="Q125" s="25">
        <v>0</v>
      </c>
      <c r="R125" s="32">
        <v>50</v>
      </c>
      <c r="S125" s="32">
        <v>30</v>
      </c>
      <c r="T125" s="25">
        <v>0</v>
      </c>
      <c r="U125" s="25">
        <v>0</v>
      </c>
      <c r="V125" s="25">
        <v>0</v>
      </c>
      <c r="W125" s="25">
        <v>0</v>
      </c>
      <c r="X125" s="25">
        <v>0</v>
      </c>
      <c r="Y125" s="25">
        <v>0</v>
      </c>
      <c r="Z125" s="25">
        <v>0</v>
      </c>
      <c r="AA125" s="32">
        <v>30</v>
      </c>
      <c r="AB125" s="25">
        <v>0</v>
      </c>
      <c r="AC125" s="25">
        <v>0</v>
      </c>
      <c r="AD125" s="25">
        <v>0</v>
      </c>
      <c r="AE125" s="25">
        <v>0</v>
      </c>
      <c r="AF125" s="26">
        <f>IF(COUNTIF(D125:AE125,"&gt; 0")-5&lt;0,0,(COUNTIF(D125:AE125,"&gt; 0")-5)*10)</f>
        <v>0</v>
      </c>
      <c r="AG125" s="27">
        <v>0</v>
      </c>
      <c r="AH125" s="28">
        <f>SUM(D125:AG125)</f>
        <v>110</v>
      </c>
      <c r="AI125" s="29">
        <f>COUNTIF(D125:AE125,"&gt; 0")</f>
        <v>3</v>
      </c>
      <c r="AJ125" s="63"/>
    </row>
    <row r="126" spans="1:36" ht="15.75" customHeight="1">
      <c r="A126" s="33" t="s">
        <v>52</v>
      </c>
      <c r="B126" s="24">
        <v>49</v>
      </c>
      <c r="C126" s="64" t="s">
        <v>138</v>
      </c>
      <c r="D126" s="25">
        <v>0</v>
      </c>
      <c r="E126" s="25">
        <v>0</v>
      </c>
      <c r="F126" s="25">
        <v>0</v>
      </c>
      <c r="G126" s="25">
        <v>0</v>
      </c>
      <c r="H126" s="38">
        <v>0</v>
      </c>
      <c r="I126" s="25">
        <v>0</v>
      </c>
      <c r="J126" s="25">
        <v>0</v>
      </c>
      <c r="K126" s="38">
        <v>0</v>
      </c>
      <c r="L126" s="25">
        <v>0</v>
      </c>
      <c r="M126" s="25">
        <v>0</v>
      </c>
      <c r="N126" s="25">
        <v>0</v>
      </c>
      <c r="O126" s="25">
        <v>0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5">
        <v>0</v>
      </c>
      <c r="W126" s="25">
        <v>0</v>
      </c>
      <c r="X126" s="25">
        <v>0</v>
      </c>
      <c r="Y126" s="25">
        <v>0</v>
      </c>
      <c r="Z126" s="25">
        <v>0</v>
      </c>
      <c r="AA126" s="25">
        <v>0</v>
      </c>
      <c r="AB126" s="25">
        <v>0</v>
      </c>
      <c r="AC126" s="25">
        <v>0</v>
      </c>
      <c r="AD126" s="25">
        <v>0</v>
      </c>
      <c r="AE126" s="25">
        <v>0</v>
      </c>
      <c r="AF126" s="26">
        <f>IF(COUNTIF(D126:AE126,"&gt; 0")-5&lt;0,0,(COUNTIF(D126:AE126,"&gt; 0")-5)*10)</f>
        <v>0</v>
      </c>
      <c r="AG126" s="27">
        <v>0</v>
      </c>
      <c r="AH126" s="28">
        <f>SUM(D126:AG126)</f>
        <v>0</v>
      </c>
      <c r="AI126" s="29">
        <f>COUNTIF(D126:AE126,"&gt; 0")</f>
        <v>0</v>
      </c>
      <c r="AJ126" s="63"/>
    </row>
    <row r="127" spans="1:36" ht="15.75" customHeight="1">
      <c r="A127" s="33" t="s">
        <v>42</v>
      </c>
      <c r="B127" s="24">
        <v>27</v>
      </c>
      <c r="C127" s="64" t="s">
        <v>138</v>
      </c>
      <c r="D127" s="25">
        <v>0</v>
      </c>
      <c r="E127" s="25">
        <v>0</v>
      </c>
      <c r="F127" s="25">
        <v>0</v>
      </c>
      <c r="G127" s="38">
        <v>0</v>
      </c>
      <c r="H127" s="25">
        <v>0</v>
      </c>
      <c r="I127" s="25">
        <v>0</v>
      </c>
      <c r="J127" s="25">
        <v>0</v>
      </c>
      <c r="K127" s="25">
        <v>0</v>
      </c>
      <c r="L127" s="38">
        <v>0</v>
      </c>
      <c r="M127" s="25">
        <v>0</v>
      </c>
      <c r="N127" s="49">
        <v>50</v>
      </c>
      <c r="O127" s="25">
        <v>0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0</v>
      </c>
      <c r="W127" s="25">
        <v>0</v>
      </c>
      <c r="X127" s="25">
        <v>0</v>
      </c>
      <c r="Y127" s="25">
        <v>0</v>
      </c>
      <c r="Z127" s="25">
        <v>0</v>
      </c>
      <c r="AA127" s="25">
        <v>0</v>
      </c>
      <c r="AB127" s="25">
        <v>0</v>
      </c>
      <c r="AC127" s="25">
        <v>0</v>
      </c>
      <c r="AD127" s="25">
        <v>0</v>
      </c>
      <c r="AE127" s="25">
        <v>0</v>
      </c>
      <c r="AF127" s="26">
        <f>IF(COUNTIF(D127:AE127,"&gt; 0")-5&lt;0,0,(COUNTIF(D127:AE127,"&gt; 0")-5)*10)</f>
        <v>0</v>
      </c>
      <c r="AG127" s="27">
        <v>0</v>
      </c>
      <c r="AH127" s="28">
        <f>SUM(D127:AG127)</f>
        <v>50</v>
      </c>
      <c r="AI127" s="29">
        <f>COUNTIF(D127:AE127,"&gt; 0")</f>
        <v>1</v>
      </c>
      <c r="AJ127" s="63"/>
    </row>
    <row r="128" spans="1:46" s="30" customFormat="1" ht="15.75" customHeight="1">
      <c r="A128" s="33" t="s">
        <v>43</v>
      </c>
      <c r="B128" s="24">
        <v>34</v>
      </c>
      <c r="C128" s="24" t="s">
        <v>138</v>
      </c>
      <c r="D128" s="25">
        <v>0</v>
      </c>
      <c r="E128" s="25">
        <v>0</v>
      </c>
      <c r="F128" s="32">
        <v>50</v>
      </c>
      <c r="G128" s="38">
        <v>0</v>
      </c>
      <c r="H128" s="25">
        <v>0</v>
      </c>
      <c r="I128" s="25">
        <v>0</v>
      </c>
      <c r="J128" s="25">
        <v>0</v>
      </c>
      <c r="K128" s="25">
        <v>0</v>
      </c>
      <c r="L128" s="32">
        <v>50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32">
        <v>40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32">
        <v>50</v>
      </c>
      <c r="AA128" s="25">
        <v>0</v>
      </c>
      <c r="AB128" s="25">
        <v>0</v>
      </c>
      <c r="AC128" s="25">
        <v>0</v>
      </c>
      <c r="AD128" s="25">
        <v>0</v>
      </c>
      <c r="AE128" s="25">
        <v>0</v>
      </c>
      <c r="AF128" s="26">
        <f>IF(COUNTIF(D128:AE128,"&gt; 0")-5&lt;0,0,(COUNTIF(D128:AE128,"&gt; 0")-5)*10)</f>
        <v>0</v>
      </c>
      <c r="AG128" s="27">
        <v>0</v>
      </c>
      <c r="AH128" s="28">
        <f>SUM(D128:AG128)</f>
        <v>190</v>
      </c>
      <c r="AI128" s="29">
        <f>COUNTIF(D128:AE128,"&gt; 0")</f>
        <v>4</v>
      </c>
      <c r="AJ128" s="5"/>
      <c r="AT128" s="31"/>
    </row>
    <row r="129" spans="1:46" s="30" customFormat="1" ht="15.75" customHeight="1">
      <c r="A129" s="22" t="s">
        <v>53</v>
      </c>
      <c r="B129" s="23">
        <v>40</v>
      </c>
      <c r="C129" s="24" t="s">
        <v>138</v>
      </c>
      <c r="D129" s="25">
        <v>0</v>
      </c>
      <c r="E129" s="25">
        <v>0</v>
      </c>
      <c r="F129" s="25">
        <v>0</v>
      </c>
      <c r="G129" s="38">
        <v>0</v>
      </c>
      <c r="H129" s="25">
        <v>0</v>
      </c>
      <c r="I129" s="25">
        <v>0</v>
      </c>
      <c r="J129" s="25">
        <v>0</v>
      </c>
      <c r="K129" s="32">
        <v>40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5">
        <v>0</v>
      </c>
      <c r="AD129" s="25">
        <v>0</v>
      </c>
      <c r="AE129" s="25">
        <v>0</v>
      </c>
      <c r="AF129" s="26">
        <f>IF(COUNTIF(D129:AE129,"&gt; 0")-5&lt;0,0,(COUNTIF(D129:AE129,"&gt; 0")-5)*10)</f>
        <v>0</v>
      </c>
      <c r="AG129" s="27">
        <v>45</v>
      </c>
      <c r="AH129" s="28">
        <f>SUM(D129:AG129)</f>
        <v>85</v>
      </c>
      <c r="AI129" s="29">
        <f>COUNTIF(D129:AE129,"&gt; 0")</f>
        <v>1</v>
      </c>
      <c r="AJ129" s="5"/>
      <c r="AT129" s="31"/>
    </row>
    <row r="130" spans="1:46" s="30" customFormat="1" ht="15.75" customHeight="1">
      <c r="A130" s="22" t="s">
        <v>44</v>
      </c>
      <c r="B130" s="23">
        <v>27</v>
      </c>
      <c r="C130" s="24" t="s">
        <v>138</v>
      </c>
      <c r="D130" s="25">
        <v>0</v>
      </c>
      <c r="E130" s="25">
        <v>0</v>
      </c>
      <c r="F130" s="25">
        <v>0</v>
      </c>
      <c r="G130" s="38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>
        <v>0</v>
      </c>
      <c r="T130" s="25">
        <v>0</v>
      </c>
      <c r="U130" s="25">
        <v>0</v>
      </c>
      <c r="V130" s="25">
        <v>0</v>
      </c>
      <c r="W130" s="25">
        <v>0</v>
      </c>
      <c r="X130" s="25">
        <v>0</v>
      </c>
      <c r="Y130" s="25">
        <v>0</v>
      </c>
      <c r="Z130" s="25">
        <v>0</v>
      </c>
      <c r="AA130" s="25">
        <v>0</v>
      </c>
      <c r="AB130" s="25">
        <v>0</v>
      </c>
      <c r="AC130" s="25">
        <v>0</v>
      </c>
      <c r="AD130" s="25">
        <v>0</v>
      </c>
      <c r="AE130" s="25">
        <v>0</v>
      </c>
      <c r="AF130" s="26">
        <f>IF(COUNTIF(D130:AE130,"&gt; 0")-5&lt;0,0,(COUNTIF(D130:AE130,"&gt; 0")-5)*10)</f>
        <v>0</v>
      </c>
      <c r="AG130" s="27">
        <v>0</v>
      </c>
      <c r="AH130" s="28">
        <f>SUM(D130:AG130)</f>
        <v>0</v>
      </c>
      <c r="AI130" s="29">
        <f>COUNTIF(D130:AE130,"&gt; 0")</f>
        <v>0</v>
      </c>
      <c r="AJ130" s="5"/>
      <c r="AT130" s="31"/>
    </row>
    <row r="131" spans="1:46" s="30" customFormat="1" ht="15.75" customHeight="1">
      <c r="A131" s="22" t="s">
        <v>45</v>
      </c>
      <c r="B131" s="23">
        <v>27</v>
      </c>
      <c r="C131" s="24" t="s">
        <v>138</v>
      </c>
      <c r="D131" s="25">
        <v>0</v>
      </c>
      <c r="E131" s="25">
        <v>0</v>
      </c>
      <c r="F131" s="25">
        <v>0</v>
      </c>
      <c r="G131" s="38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v>0</v>
      </c>
      <c r="Q131" s="25">
        <v>0</v>
      </c>
      <c r="R131" s="25">
        <v>0</v>
      </c>
      <c r="S131" s="32">
        <v>10</v>
      </c>
      <c r="T131" s="25">
        <v>0</v>
      </c>
      <c r="U131" s="25">
        <v>0</v>
      </c>
      <c r="V131" s="25">
        <v>0</v>
      </c>
      <c r="W131" s="25">
        <v>0</v>
      </c>
      <c r="X131" s="25">
        <v>0</v>
      </c>
      <c r="Y131" s="25">
        <v>0</v>
      </c>
      <c r="Z131" s="25">
        <v>0</v>
      </c>
      <c r="AA131" s="25">
        <v>0</v>
      </c>
      <c r="AB131" s="25">
        <v>0</v>
      </c>
      <c r="AC131" s="25">
        <v>0</v>
      </c>
      <c r="AD131" s="25">
        <v>0</v>
      </c>
      <c r="AE131" s="25">
        <v>0</v>
      </c>
      <c r="AF131" s="26">
        <f>IF(COUNTIF(D131:AE131,"&gt; 0")-5&lt;0,0,(COUNTIF(D131:AE131,"&gt; 0")-5)*10)</f>
        <v>0</v>
      </c>
      <c r="AG131" s="27">
        <v>0</v>
      </c>
      <c r="AH131" s="28">
        <f>SUM(D131:AG131)</f>
        <v>10</v>
      </c>
      <c r="AI131" s="29">
        <f>COUNTIF(D131:AE131,"&gt; 0")</f>
        <v>1</v>
      </c>
      <c r="AJ131" s="5"/>
      <c r="AT131" s="31"/>
    </row>
    <row r="132" spans="1:46" s="30" customFormat="1" ht="15.75" customHeight="1">
      <c r="A132" s="22" t="s">
        <v>46</v>
      </c>
      <c r="B132" s="23">
        <v>33</v>
      </c>
      <c r="C132" s="24" t="s">
        <v>138</v>
      </c>
      <c r="D132" s="25">
        <v>0</v>
      </c>
      <c r="E132" s="25">
        <v>0</v>
      </c>
      <c r="F132" s="25">
        <v>0</v>
      </c>
      <c r="G132" s="38">
        <v>0</v>
      </c>
      <c r="H132" s="25">
        <v>0</v>
      </c>
      <c r="I132" s="25">
        <v>0</v>
      </c>
      <c r="J132" s="25">
        <v>0</v>
      </c>
      <c r="K132" s="32">
        <v>20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  <c r="Q132" s="25">
        <v>0</v>
      </c>
      <c r="R132" s="25">
        <v>0</v>
      </c>
      <c r="S132" s="25">
        <v>0</v>
      </c>
      <c r="T132" s="25">
        <v>0</v>
      </c>
      <c r="U132" s="25">
        <v>0</v>
      </c>
      <c r="V132" s="25">
        <v>0</v>
      </c>
      <c r="W132" s="25">
        <v>0</v>
      </c>
      <c r="X132" s="25">
        <v>0</v>
      </c>
      <c r="Y132" s="25">
        <v>0</v>
      </c>
      <c r="Z132" s="25">
        <v>0</v>
      </c>
      <c r="AA132" s="25">
        <v>0</v>
      </c>
      <c r="AB132" s="25">
        <v>0</v>
      </c>
      <c r="AC132" s="25">
        <v>0</v>
      </c>
      <c r="AD132" s="25">
        <v>0</v>
      </c>
      <c r="AE132" s="25">
        <v>0</v>
      </c>
      <c r="AF132" s="26">
        <f>IF(COUNTIF(D132:AE132,"&gt; 0")-5&lt;0,0,(COUNTIF(D132:AE132,"&gt; 0")-5)*10)</f>
        <v>0</v>
      </c>
      <c r="AG132" s="27">
        <v>0</v>
      </c>
      <c r="AH132" s="28">
        <f>SUM(D132:AG132)</f>
        <v>20</v>
      </c>
      <c r="AI132" s="29">
        <f>COUNTIF(D132:AE132,"&gt; 0")</f>
        <v>1</v>
      </c>
      <c r="AJ132" s="5"/>
      <c r="AT132" s="31"/>
    </row>
    <row r="133" spans="1:36" ht="15.75" customHeight="1">
      <c r="A133" s="22" t="s">
        <v>58</v>
      </c>
      <c r="B133" s="23">
        <v>70</v>
      </c>
      <c r="C133" s="64" t="s">
        <v>138</v>
      </c>
      <c r="D133" s="25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25">
        <v>0</v>
      </c>
      <c r="Q133" s="25">
        <v>0</v>
      </c>
      <c r="R133" s="25">
        <v>0</v>
      </c>
      <c r="S133" s="25">
        <v>0</v>
      </c>
      <c r="T133" s="25">
        <v>0</v>
      </c>
      <c r="U133" s="25">
        <v>0</v>
      </c>
      <c r="V133" s="25">
        <v>0</v>
      </c>
      <c r="W133" s="25">
        <v>0</v>
      </c>
      <c r="X133" s="25">
        <v>0</v>
      </c>
      <c r="Y133" s="25">
        <v>0</v>
      </c>
      <c r="Z133" s="25">
        <v>0</v>
      </c>
      <c r="AA133" s="25">
        <v>0</v>
      </c>
      <c r="AB133" s="25">
        <v>0</v>
      </c>
      <c r="AC133" s="25">
        <v>0</v>
      </c>
      <c r="AD133" s="25">
        <v>0</v>
      </c>
      <c r="AE133" s="25">
        <v>0</v>
      </c>
      <c r="AF133" s="26">
        <f>IF(COUNTIF(D133:AE133,"&gt; 0")-5&lt;0,0,(COUNTIF(D133:AE133,"&gt; 0")-5)*10)</f>
        <v>0</v>
      </c>
      <c r="AG133" s="27">
        <v>0</v>
      </c>
      <c r="AH133" s="28">
        <f>SUM(D133:AG133)</f>
        <v>0</v>
      </c>
      <c r="AI133" s="29">
        <f>COUNTIF(D133:AE133,"&gt; 0")</f>
        <v>0</v>
      </c>
      <c r="AJ133" s="63"/>
    </row>
    <row r="134" spans="1:36" ht="15.75" customHeight="1">
      <c r="A134" s="22" t="s">
        <v>47</v>
      </c>
      <c r="B134" s="23">
        <v>33</v>
      </c>
      <c r="C134" s="64" t="s">
        <v>138</v>
      </c>
      <c r="D134" s="2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25">
        <v>0</v>
      </c>
      <c r="Q134" s="25">
        <v>0</v>
      </c>
      <c r="R134" s="25">
        <v>0</v>
      </c>
      <c r="S134" s="32">
        <v>50</v>
      </c>
      <c r="T134" s="25">
        <v>0</v>
      </c>
      <c r="U134" s="25">
        <v>0</v>
      </c>
      <c r="V134" s="25">
        <v>0</v>
      </c>
      <c r="W134" s="25">
        <v>0</v>
      </c>
      <c r="X134" s="25">
        <v>0</v>
      </c>
      <c r="Y134" s="25">
        <v>0</v>
      </c>
      <c r="Z134" s="25">
        <v>0</v>
      </c>
      <c r="AA134" s="25">
        <v>0</v>
      </c>
      <c r="AB134" s="25">
        <v>0</v>
      </c>
      <c r="AC134" s="25">
        <v>0</v>
      </c>
      <c r="AD134" s="25">
        <v>0</v>
      </c>
      <c r="AE134" s="25">
        <v>0</v>
      </c>
      <c r="AF134" s="26">
        <f>IF(COUNTIF(D134:AE134,"&gt; 0")-5&lt;0,0,(COUNTIF(D134:AE134,"&gt; 0")-5)*10)</f>
        <v>0</v>
      </c>
      <c r="AG134" s="27">
        <v>15</v>
      </c>
      <c r="AH134" s="28">
        <f>SUM(D134:AG134)</f>
        <v>65</v>
      </c>
      <c r="AI134" s="29">
        <f>COUNTIF(D134:AE134,"&gt; 0")</f>
        <v>1</v>
      </c>
      <c r="AJ134" s="63"/>
    </row>
    <row r="135" spans="1:36" ht="15.75" customHeight="1">
      <c r="A135" s="22" t="s">
        <v>59</v>
      </c>
      <c r="B135" s="23">
        <v>50</v>
      </c>
      <c r="C135" s="64" t="s">
        <v>138</v>
      </c>
      <c r="D135" s="25">
        <v>0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32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25">
        <v>0</v>
      </c>
      <c r="X135" s="25">
        <v>0</v>
      </c>
      <c r="Y135" s="25">
        <v>0</v>
      </c>
      <c r="Z135" s="25">
        <v>0</v>
      </c>
      <c r="AA135" s="25">
        <v>0</v>
      </c>
      <c r="AB135" s="25">
        <v>0</v>
      </c>
      <c r="AC135" s="25">
        <v>0</v>
      </c>
      <c r="AD135" s="25">
        <v>0</v>
      </c>
      <c r="AE135" s="25">
        <v>0</v>
      </c>
      <c r="AF135" s="26">
        <f>IF(COUNTIF(D135:AE135,"&gt; 0")-5&lt;0,0,(COUNTIF(D135:AE135,"&gt; 0")-5)*10)</f>
        <v>0</v>
      </c>
      <c r="AG135" s="27">
        <v>15</v>
      </c>
      <c r="AH135" s="28">
        <f>SUM(D135:AG135)</f>
        <v>15</v>
      </c>
      <c r="AI135" s="29">
        <f>COUNTIF(D135:AE135,"&gt; 0")</f>
        <v>0</v>
      </c>
      <c r="AJ135" s="63"/>
    </row>
    <row r="136" spans="1:36" ht="15.75" customHeight="1">
      <c r="A136" s="22" t="s">
        <v>48</v>
      </c>
      <c r="B136" s="23">
        <v>35</v>
      </c>
      <c r="C136" s="64" t="s">
        <v>138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32">
        <v>30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0</v>
      </c>
      <c r="X136" s="25">
        <v>0</v>
      </c>
      <c r="Y136" s="25">
        <v>0</v>
      </c>
      <c r="Z136" s="25">
        <v>0</v>
      </c>
      <c r="AA136" s="25">
        <v>0</v>
      </c>
      <c r="AB136" s="25">
        <v>0</v>
      </c>
      <c r="AC136" s="25">
        <v>0</v>
      </c>
      <c r="AD136" s="25">
        <v>0</v>
      </c>
      <c r="AE136" s="25">
        <v>0</v>
      </c>
      <c r="AF136" s="26">
        <f>IF(COUNTIF(D136:AE136,"&gt; 0")-5&lt;0,0,(COUNTIF(D136:AE136,"&gt; 0")-5)*10)</f>
        <v>0</v>
      </c>
      <c r="AG136" s="27">
        <v>0</v>
      </c>
      <c r="AH136" s="28">
        <f>SUM(D136:AG136)</f>
        <v>30</v>
      </c>
      <c r="AI136" s="29">
        <f>COUNTIF(D136:AE136,"&gt; 0")</f>
        <v>1</v>
      </c>
      <c r="AJ136" s="63"/>
    </row>
    <row r="137" spans="1:36" ht="15.75" customHeight="1">
      <c r="A137" s="22"/>
      <c r="B137" s="23"/>
      <c r="C137" s="64" t="s">
        <v>138</v>
      </c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6">
        <f>IF(COUNTIF(D137:AE137,"&gt; 0")-5&lt;0,0,(COUNTIF(D137:AE137,"&gt; 0")-5)*10)</f>
        <v>0</v>
      </c>
      <c r="AG137" s="27">
        <v>0</v>
      </c>
      <c r="AH137" s="28">
        <f>SUM(D137:AG137)</f>
        <v>0</v>
      </c>
      <c r="AI137" s="29">
        <f>COUNTIF(D137:AE137,"&gt; 0")</f>
        <v>0</v>
      </c>
      <c r="AJ137" s="65"/>
    </row>
    <row r="138" spans="1:36" ht="15.75" customHeight="1">
      <c r="A138" s="22"/>
      <c r="B138" s="23"/>
      <c r="C138" s="64" t="s">
        <v>138</v>
      </c>
      <c r="D138" s="25"/>
      <c r="E138" s="25"/>
      <c r="F138" s="25"/>
      <c r="G138" s="25"/>
      <c r="H138" s="25"/>
      <c r="I138" s="25"/>
      <c r="J138" s="32"/>
      <c r="K138" s="25"/>
      <c r="L138" s="32"/>
      <c r="M138" s="25"/>
      <c r="N138" s="25"/>
      <c r="O138" s="25"/>
      <c r="P138" s="25"/>
      <c r="Q138" s="25"/>
      <c r="R138" s="32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6">
        <f>IF(COUNTIF(D138:AE138,"&gt; 0")-5&lt;0,0,(COUNTIF(D138:AE138,"&gt; 0")-5)*10)</f>
        <v>0</v>
      </c>
      <c r="AG138" s="27">
        <v>0</v>
      </c>
      <c r="AH138" s="28">
        <f>SUM(D138:AG138)</f>
        <v>0</v>
      </c>
      <c r="AI138" s="29">
        <f>COUNTIF(D138:AE138,"&gt; 0")</f>
        <v>0</v>
      </c>
      <c r="AJ138" s="65"/>
    </row>
    <row r="139" spans="1:36" ht="15.75" customHeight="1">
      <c r="A139" s="22" t="s">
        <v>116</v>
      </c>
      <c r="B139" s="23">
        <v>50</v>
      </c>
      <c r="C139" s="62" t="s">
        <v>139</v>
      </c>
      <c r="D139" s="66">
        <v>0</v>
      </c>
      <c r="E139" s="66">
        <v>0</v>
      </c>
      <c r="F139" s="67">
        <v>10</v>
      </c>
      <c r="G139" s="66">
        <v>0</v>
      </c>
      <c r="H139" s="68">
        <v>10</v>
      </c>
      <c r="I139" s="66">
        <v>0</v>
      </c>
      <c r="J139" s="66">
        <v>0</v>
      </c>
      <c r="K139" s="68">
        <v>10</v>
      </c>
      <c r="L139" s="66">
        <v>0</v>
      </c>
      <c r="M139" s="66">
        <v>0</v>
      </c>
      <c r="N139" s="66">
        <v>0</v>
      </c>
      <c r="O139" s="69">
        <v>0</v>
      </c>
      <c r="P139" s="66">
        <v>0</v>
      </c>
      <c r="Q139" s="66">
        <v>0</v>
      </c>
      <c r="R139" s="66">
        <v>0</v>
      </c>
      <c r="S139" s="66">
        <v>0</v>
      </c>
      <c r="T139" s="66">
        <v>0</v>
      </c>
      <c r="U139" s="66">
        <v>0</v>
      </c>
      <c r="V139" s="66">
        <v>0</v>
      </c>
      <c r="W139" s="66">
        <v>0</v>
      </c>
      <c r="X139" s="39">
        <v>0</v>
      </c>
      <c r="Y139" s="66">
        <v>0</v>
      </c>
      <c r="Z139" s="66">
        <v>0</v>
      </c>
      <c r="AA139" s="66">
        <v>0</v>
      </c>
      <c r="AB139" s="66">
        <v>0</v>
      </c>
      <c r="AC139" s="66">
        <v>0</v>
      </c>
      <c r="AD139" s="66">
        <v>0</v>
      </c>
      <c r="AE139" s="66">
        <v>0</v>
      </c>
      <c r="AF139" s="26">
        <f>IF(COUNTIF(D139:AE139,"&gt; 0")-5&lt;0,0,(COUNTIF(D139:AE139,"&gt; 0")-5)*10)</f>
        <v>0</v>
      </c>
      <c r="AG139" s="27">
        <v>45</v>
      </c>
      <c r="AH139" s="28">
        <f>SUM(D139:AG139)</f>
        <v>75</v>
      </c>
      <c r="AI139" s="29">
        <f>COUNTIF(D139:AE139,"&gt; 0")</f>
        <v>3</v>
      </c>
      <c r="AJ139" s="70"/>
    </row>
    <row r="140" spans="1:36" ht="15.75" customHeight="1">
      <c r="A140" s="22" t="s">
        <v>60</v>
      </c>
      <c r="B140" s="23">
        <v>39</v>
      </c>
      <c r="C140" s="62" t="s">
        <v>139</v>
      </c>
      <c r="D140" s="66">
        <v>0</v>
      </c>
      <c r="E140" s="66">
        <v>0</v>
      </c>
      <c r="F140" s="69">
        <v>0</v>
      </c>
      <c r="G140" s="66">
        <v>0</v>
      </c>
      <c r="H140" s="66">
        <v>0</v>
      </c>
      <c r="I140" s="66">
        <v>0</v>
      </c>
      <c r="J140" s="66">
        <v>0</v>
      </c>
      <c r="K140" s="66">
        <v>0</v>
      </c>
      <c r="L140" s="66">
        <v>0</v>
      </c>
      <c r="M140" s="66">
        <v>0</v>
      </c>
      <c r="N140" s="66">
        <v>0</v>
      </c>
      <c r="O140" s="69">
        <v>0</v>
      </c>
      <c r="P140" s="66">
        <v>0</v>
      </c>
      <c r="Q140" s="66">
        <v>0</v>
      </c>
      <c r="R140" s="66">
        <v>0</v>
      </c>
      <c r="S140" s="66">
        <v>0</v>
      </c>
      <c r="T140" s="66">
        <v>0</v>
      </c>
      <c r="U140" s="66">
        <v>0</v>
      </c>
      <c r="V140" s="66">
        <v>0</v>
      </c>
      <c r="W140" s="66">
        <v>0</v>
      </c>
      <c r="X140" s="39">
        <v>0</v>
      </c>
      <c r="Y140" s="66">
        <v>0</v>
      </c>
      <c r="Z140" s="68">
        <v>30</v>
      </c>
      <c r="AA140" s="66">
        <v>0</v>
      </c>
      <c r="AB140" s="66">
        <v>0</v>
      </c>
      <c r="AC140" s="66">
        <v>0</v>
      </c>
      <c r="AD140" s="66">
        <v>0</v>
      </c>
      <c r="AE140" s="66">
        <v>0</v>
      </c>
      <c r="AF140" s="26">
        <f>IF(COUNTIF(D140:AE140,"&gt; 0")-5&lt;0,0,(COUNTIF(D140:AE140,"&gt; 0")-5)*10)</f>
        <v>0</v>
      </c>
      <c r="AG140" s="27">
        <v>0</v>
      </c>
      <c r="AH140" s="28">
        <f>SUM(D140:AG140)</f>
        <v>30</v>
      </c>
      <c r="AI140" s="29">
        <f>COUNTIF(D140:AE140,"&gt; 0")</f>
        <v>1</v>
      </c>
      <c r="AJ140" s="70"/>
    </row>
    <row r="141" spans="1:36" ht="15.75" customHeight="1">
      <c r="A141" s="22" t="s">
        <v>140</v>
      </c>
      <c r="B141" s="23">
        <v>39</v>
      </c>
      <c r="C141" s="62" t="s">
        <v>139</v>
      </c>
      <c r="D141" s="66">
        <v>0</v>
      </c>
      <c r="E141" s="66">
        <v>0</v>
      </c>
      <c r="F141" s="69">
        <v>0</v>
      </c>
      <c r="G141" s="66">
        <v>0</v>
      </c>
      <c r="H141" s="66">
        <v>0</v>
      </c>
      <c r="I141" s="66">
        <v>0</v>
      </c>
      <c r="J141" s="66">
        <v>0</v>
      </c>
      <c r="K141" s="66">
        <v>0</v>
      </c>
      <c r="L141" s="66">
        <v>0</v>
      </c>
      <c r="M141" s="66">
        <v>0</v>
      </c>
      <c r="N141" s="66">
        <v>0</v>
      </c>
      <c r="O141" s="69">
        <v>0</v>
      </c>
      <c r="P141" s="66">
        <v>0</v>
      </c>
      <c r="Q141" s="66">
        <v>0</v>
      </c>
      <c r="R141" s="66">
        <v>0</v>
      </c>
      <c r="S141" s="66">
        <v>0</v>
      </c>
      <c r="T141" s="66">
        <v>0</v>
      </c>
      <c r="U141" s="66">
        <v>0</v>
      </c>
      <c r="V141" s="66">
        <v>0</v>
      </c>
      <c r="W141" s="66">
        <v>0</v>
      </c>
      <c r="X141" s="39">
        <v>0</v>
      </c>
      <c r="Y141" s="66">
        <v>0</v>
      </c>
      <c r="Z141" s="66">
        <v>0</v>
      </c>
      <c r="AA141" s="66">
        <v>0</v>
      </c>
      <c r="AB141" s="66">
        <v>0</v>
      </c>
      <c r="AC141" s="66">
        <v>0</v>
      </c>
      <c r="AD141" s="66">
        <v>0</v>
      </c>
      <c r="AE141" s="66">
        <v>0</v>
      </c>
      <c r="AF141" s="26">
        <f>IF(COUNTIF(D141:AE141,"&gt; 0")-5&lt;0,0,(COUNTIF(D141:AE141,"&gt; 0")-5)*10)</f>
        <v>0</v>
      </c>
      <c r="AG141" s="27">
        <v>0</v>
      </c>
      <c r="AH141" s="28">
        <f>SUM(D141:AG141)</f>
        <v>0</v>
      </c>
      <c r="AI141" s="29">
        <f>COUNTIF(D141:AE141,"&gt; 0")</f>
        <v>0</v>
      </c>
      <c r="AJ141" s="70"/>
    </row>
    <row r="142" spans="1:36" ht="15.75" customHeight="1">
      <c r="A142" s="22" t="s">
        <v>118</v>
      </c>
      <c r="B142" s="23">
        <v>51</v>
      </c>
      <c r="C142" s="62" t="s">
        <v>139</v>
      </c>
      <c r="D142" s="66">
        <v>0</v>
      </c>
      <c r="E142" s="66">
        <v>0</v>
      </c>
      <c r="F142" s="69">
        <v>0</v>
      </c>
      <c r="G142" s="66">
        <v>0</v>
      </c>
      <c r="H142" s="66">
        <v>0</v>
      </c>
      <c r="I142" s="66">
        <v>0</v>
      </c>
      <c r="J142" s="66">
        <v>0</v>
      </c>
      <c r="K142" s="66">
        <v>0</v>
      </c>
      <c r="L142" s="68">
        <v>10</v>
      </c>
      <c r="M142" s="66">
        <v>0</v>
      </c>
      <c r="N142" s="66">
        <v>0</v>
      </c>
      <c r="O142" s="69">
        <v>0</v>
      </c>
      <c r="P142" s="66">
        <v>0</v>
      </c>
      <c r="Q142" s="66">
        <v>0</v>
      </c>
      <c r="R142" s="66">
        <v>0</v>
      </c>
      <c r="S142" s="66">
        <v>0</v>
      </c>
      <c r="T142" s="66">
        <v>0</v>
      </c>
      <c r="U142" s="66">
        <v>0</v>
      </c>
      <c r="V142" s="66">
        <v>0</v>
      </c>
      <c r="W142" s="66">
        <v>0</v>
      </c>
      <c r="X142" s="39">
        <v>0</v>
      </c>
      <c r="Y142" s="66">
        <v>0</v>
      </c>
      <c r="Z142" s="66">
        <v>0</v>
      </c>
      <c r="AA142" s="66">
        <v>0</v>
      </c>
      <c r="AB142" s="66">
        <v>0</v>
      </c>
      <c r="AC142" s="66">
        <v>0</v>
      </c>
      <c r="AD142" s="66">
        <v>0</v>
      </c>
      <c r="AE142" s="66">
        <v>0</v>
      </c>
      <c r="AF142" s="26">
        <f>IF(COUNTIF(D142:AE142,"&gt; 0")-5&lt;0,0,(COUNTIF(D142:AE142,"&gt; 0")-5)*10)</f>
        <v>0</v>
      </c>
      <c r="AG142" s="27">
        <v>0</v>
      </c>
      <c r="AH142" s="28">
        <f>SUM(D142:AG142)</f>
        <v>10</v>
      </c>
      <c r="AI142" s="29">
        <f>COUNTIF(D142:AE142,"&gt; 0")</f>
        <v>1</v>
      </c>
      <c r="AJ142" s="70"/>
    </row>
    <row r="143" spans="1:36" ht="15.75" customHeight="1">
      <c r="A143" s="22" t="s">
        <v>119</v>
      </c>
      <c r="B143" s="23">
        <v>56</v>
      </c>
      <c r="C143" s="62" t="s">
        <v>139</v>
      </c>
      <c r="D143" s="66">
        <v>0</v>
      </c>
      <c r="E143" s="66">
        <v>0</v>
      </c>
      <c r="F143" s="66">
        <v>0</v>
      </c>
      <c r="G143" s="69">
        <v>0</v>
      </c>
      <c r="H143" s="68">
        <v>10</v>
      </c>
      <c r="I143" s="68">
        <v>50</v>
      </c>
      <c r="J143" s="66">
        <v>0</v>
      </c>
      <c r="K143" s="66">
        <v>0</v>
      </c>
      <c r="L143" s="66">
        <v>0</v>
      </c>
      <c r="M143" s="66">
        <v>0</v>
      </c>
      <c r="N143" s="66">
        <v>0</v>
      </c>
      <c r="O143" s="69">
        <v>0</v>
      </c>
      <c r="P143" s="66">
        <v>0</v>
      </c>
      <c r="Q143" s="66">
        <v>0</v>
      </c>
      <c r="R143" s="69">
        <v>0</v>
      </c>
      <c r="S143" s="66">
        <v>0</v>
      </c>
      <c r="T143" s="66">
        <v>0</v>
      </c>
      <c r="U143" s="66">
        <v>0</v>
      </c>
      <c r="V143" s="66">
        <v>0</v>
      </c>
      <c r="W143" s="66">
        <v>0</v>
      </c>
      <c r="X143" s="39">
        <v>0</v>
      </c>
      <c r="Y143" s="66">
        <v>0</v>
      </c>
      <c r="Z143" s="69">
        <v>0</v>
      </c>
      <c r="AA143" s="66">
        <v>0</v>
      </c>
      <c r="AB143" s="66">
        <v>0</v>
      </c>
      <c r="AC143" s="66">
        <v>0</v>
      </c>
      <c r="AD143" s="66">
        <v>0</v>
      </c>
      <c r="AE143" s="66">
        <v>0</v>
      </c>
      <c r="AF143" s="26">
        <f>IF(COUNTIF(D143:AE143,"&gt; 0")-5&lt;0,0,(COUNTIF(D143:AE143,"&gt; 0")-5)*10)</f>
        <v>0</v>
      </c>
      <c r="AG143" s="27">
        <v>0</v>
      </c>
      <c r="AH143" s="28">
        <f>SUM(D143:AG143)</f>
        <v>60</v>
      </c>
      <c r="AI143" s="29">
        <f>COUNTIF(D143:AE143,"&gt; 0")</f>
        <v>2</v>
      </c>
      <c r="AJ143" s="70"/>
    </row>
    <row r="144" spans="1:36" ht="15.75" customHeight="1">
      <c r="A144" s="22" t="s">
        <v>97</v>
      </c>
      <c r="B144" s="23">
        <v>42</v>
      </c>
      <c r="C144" s="62" t="s">
        <v>139</v>
      </c>
      <c r="D144" s="66">
        <v>0</v>
      </c>
      <c r="E144" s="66">
        <v>0</v>
      </c>
      <c r="F144" s="71">
        <v>0</v>
      </c>
      <c r="G144" s="71">
        <v>0</v>
      </c>
      <c r="H144" s="71">
        <v>0</v>
      </c>
      <c r="I144" s="71">
        <v>0</v>
      </c>
      <c r="J144" s="71">
        <v>0</v>
      </c>
      <c r="K144" s="72">
        <v>10</v>
      </c>
      <c r="L144" s="71">
        <v>0</v>
      </c>
      <c r="M144" s="66">
        <v>0</v>
      </c>
      <c r="N144" s="66">
        <v>0</v>
      </c>
      <c r="O144" s="72">
        <v>10</v>
      </c>
      <c r="P144" s="71">
        <v>0</v>
      </c>
      <c r="Q144" s="71">
        <v>0</v>
      </c>
      <c r="R144" s="73">
        <v>0</v>
      </c>
      <c r="S144" s="73">
        <v>0</v>
      </c>
      <c r="T144" s="66">
        <v>0</v>
      </c>
      <c r="U144" s="66">
        <v>0</v>
      </c>
      <c r="V144" s="66">
        <v>0</v>
      </c>
      <c r="W144" s="66">
        <v>0</v>
      </c>
      <c r="X144" s="39">
        <v>0</v>
      </c>
      <c r="Y144" s="66">
        <v>0</v>
      </c>
      <c r="Z144" s="66">
        <v>0</v>
      </c>
      <c r="AA144" s="68">
        <v>10</v>
      </c>
      <c r="AB144" s="66">
        <v>0</v>
      </c>
      <c r="AC144" s="66">
        <v>0</v>
      </c>
      <c r="AD144" s="66">
        <v>0</v>
      </c>
      <c r="AE144" s="66">
        <v>0</v>
      </c>
      <c r="AF144" s="26">
        <f>IF(COUNTIF(D144:AE144,"&gt; 0")-5&lt;0,0,(COUNTIF(D144:AE144,"&gt; 0")-5)*10)</f>
        <v>0</v>
      </c>
      <c r="AG144" s="27">
        <v>0</v>
      </c>
      <c r="AH144" s="28">
        <f>SUM(D144:AG144)</f>
        <v>30</v>
      </c>
      <c r="AI144" s="29">
        <f>COUNTIF(D144:AE144,"&gt; 0")</f>
        <v>3</v>
      </c>
      <c r="AJ144" s="70"/>
    </row>
    <row r="145" spans="1:36" ht="15.75" customHeight="1">
      <c r="A145" s="22" t="s">
        <v>63</v>
      </c>
      <c r="B145" s="23">
        <v>37</v>
      </c>
      <c r="C145" s="62" t="s">
        <v>139</v>
      </c>
      <c r="D145" s="74"/>
      <c r="E145" s="74"/>
      <c r="F145" s="71">
        <v>0</v>
      </c>
      <c r="G145" s="71">
        <v>0</v>
      </c>
      <c r="H145" s="71">
        <v>0</v>
      </c>
      <c r="I145" s="71">
        <v>0</v>
      </c>
      <c r="J145" s="71">
        <v>0</v>
      </c>
      <c r="K145" s="71">
        <v>0</v>
      </c>
      <c r="L145" s="71">
        <v>0</v>
      </c>
      <c r="M145" s="66">
        <v>0</v>
      </c>
      <c r="N145" s="66">
        <v>0</v>
      </c>
      <c r="O145" s="71">
        <v>0</v>
      </c>
      <c r="P145" s="71">
        <v>0</v>
      </c>
      <c r="Q145" s="71">
        <v>0</v>
      </c>
      <c r="R145" s="73">
        <v>0</v>
      </c>
      <c r="S145" s="73">
        <v>0</v>
      </c>
      <c r="T145" s="66">
        <v>0</v>
      </c>
      <c r="U145" s="66">
        <v>0</v>
      </c>
      <c r="V145" s="66">
        <v>0</v>
      </c>
      <c r="W145" s="66">
        <v>0</v>
      </c>
      <c r="X145" s="39">
        <v>0</v>
      </c>
      <c r="Y145" s="66">
        <v>0</v>
      </c>
      <c r="Z145" s="66">
        <v>0</v>
      </c>
      <c r="AA145" s="66">
        <v>0</v>
      </c>
      <c r="AB145" s="66">
        <v>0</v>
      </c>
      <c r="AC145" s="66">
        <v>0</v>
      </c>
      <c r="AD145" s="66">
        <v>0</v>
      </c>
      <c r="AE145" s="66">
        <v>0</v>
      </c>
      <c r="AF145" s="26">
        <f>IF(COUNTIF(D145:AE145,"&gt; 0")-5&lt;0,0,(COUNTIF(D145:AE145,"&gt; 0")-5)*10)</f>
        <v>0</v>
      </c>
      <c r="AG145" s="27">
        <v>0</v>
      </c>
      <c r="AH145" s="28">
        <f>SUM(D145:AG145)</f>
        <v>0</v>
      </c>
      <c r="AI145" s="29">
        <f>COUNTIF(D145:AE145,"&gt; 0")</f>
        <v>0</v>
      </c>
      <c r="AJ145" s="70"/>
    </row>
    <row r="146" spans="1:36" ht="15.75" customHeight="1">
      <c r="A146" s="22" t="s">
        <v>64</v>
      </c>
      <c r="B146" s="23">
        <v>38</v>
      </c>
      <c r="C146" s="62" t="s">
        <v>139</v>
      </c>
      <c r="D146" s="66">
        <v>0</v>
      </c>
      <c r="E146" s="66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2">
        <v>10</v>
      </c>
      <c r="L146" s="71">
        <v>0</v>
      </c>
      <c r="M146" s="66">
        <v>0</v>
      </c>
      <c r="N146" s="66">
        <v>0</v>
      </c>
      <c r="O146" s="71">
        <v>0</v>
      </c>
      <c r="P146" s="71">
        <v>0</v>
      </c>
      <c r="Q146" s="71">
        <v>0</v>
      </c>
      <c r="R146" s="73">
        <v>0</v>
      </c>
      <c r="S146" s="73">
        <v>0</v>
      </c>
      <c r="T146" s="66">
        <v>0</v>
      </c>
      <c r="U146" s="66">
        <v>0</v>
      </c>
      <c r="V146" s="66">
        <v>0</v>
      </c>
      <c r="W146" s="66">
        <v>0</v>
      </c>
      <c r="X146" s="39">
        <v>0</v>
      </c>
      <c r="Y146" s="66">
        <v>0</v>
      </c>
      <c r="Z146" s="66">
        <v>0</v>
      </c>
      <c r="AA146" s="66">
        <v>0</v>
      </c>
      <c r="AB146" s="66">
        <v>0</v>
      </c>
      <c r="AC146" s="66">
        <v>0</v>
      </c>
      <c r="AD146" s="66">
        <v>0</v>
      </c>
      <c r="AE146" s="66">
        <v>0</v>
      </c>
      <c r="AF146" s="26">
        <f>IF(COUNTIF(D146:AE146,"&gt; 0")-5&lt;0,0,(COUNTIF(D146:AE146,"&gt; 0")-5)*10)</f>
        <v>0</v>
      </c>
      <c r="AG146" s="27">
        <v>0</v>
      </c>
      <c r="AH146" s="28">
        <f>SUM(D146:AG146)</f>
        <v>10</v>
      </c>
      <c r="AI146" s="29">
        <f>COUNTIF(D146:AE146,"&gt; 0")</f>
        <v>1</v>
      </c>
      <c r="AJ146" s="70"/>
    </row>
    <row r="147" spans="1:36" ht="15.75" customHeight="1">
      <c r="A147" s="22" t="s">
        <v>65</v>
      </c>
      <c r="B147" s="23">
        <v>34</v>
      </c>
      <c r="C147" s="62" t="s">
        <v>139</v>
      </c>
      <c r="D147" s="74"/>
      <c r="E147" s="74"/>
      <c r="F147" s="74"/>
      <c r="G147" s="74"/>
      <c r="H147" s="74"/>
      <c r="I147" s="74"/>
      <c r="J147" s="74"/>
      <c r="K147" s="74"/>
      <c r="L147" s="71">
        <v>0</v>
      </c>
      <c r="M147" s="66">
        <v>0</v>
      </c>
      <c r="N147" s="66">
        <v>0</v>
      </c>
      <c r="O147" s="71">
        <v>0</v>
      </c>
      <c r="P147" s="71">
        <v>0</v>
      </c>
      <c r="Q147" s="71">
        <v>0</v>
      </c>
      <c r="R147" s="73">
        <v>0</v>
      </c>
      <c r="S147" s="73">
        <v>0</v>
      </c>
      <c r="T147" s="66">
        <v>0</v>
      </c>
      <c r="U147" s="66">
        <v>0</v>
      </c>
      <c r="V147" s="66">
        <v>0</v>
      </c>
      <c r="W147" s="66">
        <v>0</v>
      </c>
      <c r="X147" s="39">
        <v>0</v>
      </c>
      <c r="Y147" s="66">
        <v>0</v>
      </c>
      <c r="Z147" s="66">
        <v>0</v>
      </c>
      <c r="AA147" s="66">
        <v>0</v>
      </c>
      <c r="AB147" s="66">
        <v>0</v>
      </c>
      <c r="AC147" s="66">
        <v>0</v>
      </c>
      <c r="AD147" s="68">
        <v>40</v>
      </c>
      <c r="AE147" s="66">
        <v>0</v>
      </c>
      <c r="AF147" s="26">
        <f>IF(COUNTIF(D147:AE147,"&gt; 0")-5&lt;0,0,(COUNTIF(D147:AE147,"&gt; 0")-5)*10)</f>
        <v>0</v>
      </c>
      <c r="AG147" s="27">
        <v>0</v>
      </c>
      <c r="AH147" s="28">
        <f>SUM(D147:AG147)</f>
        <v>40</v>
      </c>
      <c r="AI147" s="29">
        <f>COUNTIF(D147:AE147,"&gt; 0")</f>
        <v>1</v>
      </c>
      <c r="AJ147" s="70"/>
    </row>
    <row r="148" spans="1:36" ht="15.75" customHeight="1">
      <c r="A148" s="22" t="s">
        <v>120</v>
      </c>
      <c r="B148" s="23">
        <v>53</v>
      </c>
      <c r="C148" s="62" t="s">
        <v>139</v>
      </c>
      <c r="D148" s="68">
        <v>10</v>
      </c>
      <c r="E148" s="66">
        <v>0</v>
      </c>
      <c r="F148" s="71">
        <v>0</v>
      </c>
      <c r="G148" s="71">
        <v>0</v>
      </c>
      <c r="H148" s="71">
        <v>0</v>
      </c>
      <c r="I148" s="72">
        <v>40</v>
      </c>
      <c r="J148" s="71">
        <v>0</v>
      </c>
      <c r="K148" s="71">
        <v>0</v>
      </c>
      <c r="L148" s="72">
        <v>10</v>
      </c>
      <c r="M148" s="66">
        <v>0</v>
      </c>
      <c r="N148" s="66">
        <v>0</v>
      </c>
      <c r="O148" s="71">
        <v>0</v>
      </c>
      <c r="P148" s="71">
        <v>0</v>
      </c>
      <c r="Q148" s="71">
        <v>0</v>
      </c>
      <c r="R148" s="73">
        <v>0</v>
      </c>
      <c r="S148" s="73">
        <v>0</v>
      </c>
      <c r="T148" s="72">
        <v>30</v>
      </c>
      <c r="U148" s="66">
        <v>0</v>
      </c>
      <c r="V148" s="66">
        <v>0</v>
      </c>
      <c r="W148" s="66">
        <v>0</v>
      </c>
      <c r="X148" s="39">
        <v>0</v>
      </c>
      <c r="Y148" s="66">
        <v>0</v>
      </c>
      <c r="Z148" s="66">
        <v>0</v>
      </c>
      <c r="AA148" s="66">
        <v>0</v>
      </c>
      <c r="AB148" s="68">
        <v>30</v>
      </c>
      <c r="AC148" s="66">
        <v>0</v>
      </c>
      <c r="AD148" s="66">
        <v>0</v>
      </c>
      <c r="AE148" s="66">
        <v>0</v>
      </c>
      <c r="AF148" s="26">
        <f>IF(COUNTIF(D148:AE148,"&gt; 0")-5&lt;0,0,(COUNTIF(D148:AE148,"&gt; 0")-5)*10)</f>
        <v>0</v>
      </c>
      <c r="AG148" s="27">
        <v>0</v>
      </c>
      <c r="AH148" s="28">
        <f>SUM(D148:AG148)</f>
        <v>120</v>
      </c>
      <c r="AI148" s="29">
        <f>COUNTIF(D148:AE148,"&gt; 0")</f>
        <v>5</v>
      </c>
      <c r="AJ148" s="70"/>
    </row>
    <row r="149" spans="1:36" ht="15.75" customHeight="1">
      <c r="A149" s="45" t="s">
        <v>99</v>
      </c>
      <c r="B149" s="23">
        <v>44</v>
      </c>
      <c r="C149" s="62" t="s">
        <v>139</v>
      </c>
      <c r="D149" s="66">
        <v>0</v>
      </c>
      <c r="E149" s="66">
        <v>0</v>
      </c>
      <c r="F149" s="73">
        <v>0</v>
      </c>
      <c r="G149" s="71">
        <v>0</v>
      </c>
      <c r="H149" s="71">
        <v>0</v>
      </c>
      <c r="I149" s="66">
        <v>0</v>
      </c>
      <c r="J149" s="66">
        <v>0</v>
      </c>
      <c r="K149" s="66">
        <v>0</v>
      </c>
      <c r="L149" s="66">
        <v>0</v>
      </c>
      <c r="M149" s="66">
        <v>0</v>
      </c>
      <c r="N149" s="66">
        <v>0</v>
      </c>
      <c r="O149" s="71">
        <v>0</v>
      </c>
      <c r="P149" s="66">
        <v>0</v>
      </c>
      <c r="Q149" s="66">
        <v>0</v>
      </c>
      <c r="R149" s="66">
        <v>0</v>
      </c>
      <c r="S149" s="66">
        <v>0</v>
      </c>
      <c r="T149" s="66">
        <v>0</v>
      </c>
      <c r="U149" s="66">
        <v>0</v>
      </c>
      <c r="V149" s="66">
        <v>0</v>
      </c>
      <c r="W149" s="66">
        <v>0</v>
      </c>
      <c r="X149" s="39">
        <v>0</v>
      </c>
      <c r="Y149" s="66">
        <v>0</v>
      </c>
      <c r="Z149" s="66">
        <v>0</v>
      </c>
      <c r="AA149" s="66">
        <v>0</v>
      </c>
      <c r="AB149" s="66">
        <v>0</v>
      </c>
      <c r="AC149" s="66">
        <v>0</v>
      </c>
      <c r="AD149" s="66">
        <v>0</v>
      </c>
      <c r="AE149" s="66">
        <v>0</v>
      </c>
      <c r="AF149" s="26">
        <f>IF(COUNTIF(D149:AE149,"&gt; 0")-5&lt;0,0,(COUNTIF(D149:AE149,"&gt; 0")-5)*10)</f>
        <v>0</v>
      </c>
      <c r="AG149" s="27">
        <v>0</v>
      </c>
      <c r="AH149" s="28">
        <f>SUM(D149:AG149)</f>
        <v>0</v>
      </c>
      <c r="AI149" s="29">
        <f>COUNTIF(D149:AE149,"&gt; 0")</f>
        <v>0</v>
      </c>
      <c r="AJ149" s="70"/>
    </row>
    <row r="150" spans="1:36" ht="15.75" customHeight="1">
      <c r="A150" s="45" t="s">
        <v>100</v>
      </c>
      <c r="B150" s="23">
        <v>49</v>
      </c>
      <c r="C150" s="62" t="s">
        <v>139</v>
      </c>
      <c r="D150" s="66">
        <v>0</v>
      </c>
      <c r="E150" s="66">
        <v>0</v>
      </c>
      <c r="F150" s="73">
        <v>0</v>
      </c>
      <c r="G150" s="71">
        <v>0</v>
      </c>
      <c r="H150" s="71">
        <v>0</v>
      </c>
      <c r="I150" s="66">
        <v>0</v>
      </c>
      <c r="J150" s="66">
        <v>0</v>
      </c>
      <c r="K150" s="68">
        <v>10</v>
      </c>
      <c r="L150" s="66">
        <v>0</v>
      </c>
      <c r="M150" s="66">
        <v>0</v>
      </c>
      <c r="N150" s="66">
        <v>0</v>
      </c>
      <c r="O150" s="71">
        <v>0</v>
      </c>
      <c r="P150" s="66">
        <v>0</v>
      </c>
      <c r="Q150" s="66">
        <v>0</v>
      </c>
      <c r="R150" s="68">
        <v>10</v>
      </c>
      <c r="S150" s="68">
        <v>10</v>
      </c>
      <c r="T150" s="66">
        <v>0</v>
      </c>
      <c r="U150" s="66">
        <v>0</v>
      </c>
      <c r="V150" s="66">
        <v>0</v>
      </c>
      <c r="W150" s="66">
        <v>0</v>
      </c>
      <c r="X150" s="39">
        <v>0</v>
      </c>
      <c r="Y150" s="66">
        <v>0</v>
      </c>
      <c r="Z150" s="66">
        <v>0</v>
      </c>
      <c r="AA150" s="68">
        <v>10</v>
      </c>
      <c r="AB150" s="66">
        <v>0</v>
      </c>
      <c r="AC150" s="66">
        <v>0</v>
      </c>
      <c r="AD150" s="66">
        <v>0</v>
      </c>
      <c r="AE150" s="66">
        <v>0</v>
      </c>
      <c r="AF150" s="26">
        <f>IF(COUNTIF(D150:AE150,"&gt; 0")-5&lt;0,0,(COUNTIF(D150:AE150,"&gt; 0")-5)*10)</f>
        <v>0</v>
      </c>
      <c r="AG150" s="27">
        <v>0</v>
      </c>
      <c r="AH150" s="28">
        <f>SUM(D150:AG150)</f>
        <v>40</v>
      </c>
      <c r="AI150" s="29">
        <f>COUNTIF(D150:AE150,"&gt; 0")</f>
        <v>4</v>
      </c>
      <c r="AJ150" s="70"/>
    </row>
    <row r="151" spans="1:36" ht="15.75" customHeight="1">
      <c r="A151" s="22" t="s">
        <v>121</v>
      </c>
      <c r="B151" s="23">
        <v>54</v>
      </c>
      <c r="C151" s="62" t="s">
        <v>139</v>
      </c>
      <c r="D151" s="66">
        <v>0</v>
      </c>
      <c r="E151" s="69">
        <v>0</v>
      </c>
      <c r="F151" s="68">
        <v>10</v>
      </c>
      <c r="G151" s="69">
        <v>0</v>
      </c>
      <c r="H151" s="66">
        <v>0</v>
      </c>
      <c r="I151" s="66">
        <v>0</v>
      </c>
      <c r="J151" s="66">
        <v>0</v>
      </c>
      <c r="K151" s="66">
        <v>0</v>
      </c>
      <c r="L151" s="66">
        <v>0</v>
      </c>
      <c r="M151" s="66">
        <v>0</v>
      </c>
      <c r="N151" s="66">
        <v>0</v>
      </c>
      <c r="O151" s="71">
        <v>0</v>
      </c>
      <c r="P151" s="66">
        <v>0</v>
      </c>
      <c r="Q151" s="69">
        <v>0</v>
      </c>
      <c r="R151" s="66">
        <v>0</v>
      </c>
      <c r="S151" s="66">
        <v>0</v>
      </c>
      <c r="T151" s="66">
        <v>0</v>
      </c>
      <c r="U151" s="66">
        <v>0</v>
      </c>
      <c r="V151" s="66">
        <v>0</v>
      </c>
      <c r="W151" s="66">
        <v>0</v>
      </c>
      <c r="X151" s="39">
        <v>0</v>
      </c>
      <c r="Y151" s="66">
        <v>0</v>
      </c>
      <c r="Z151" s="69">
        <v>0</v>
      </c>
      <c r="AA151" s="66">
        <v>0</v>
      </c>
      <c r="AB151" s="66">
        <v>0</v>
      </c>
      <c r="AC151" s="66">
        <v>0</v>
      </c>
      <c r="AD151" s="66">
        <v>0</v>
      </c>
      <c r="AE151" s="66">
        <v>0</v>
      </c>
      <c r="AF151" s="26">
        <f>IF(COUNTIF(D151:AE151,"&gt; 0")-5&lt;0,0,(COUNTIF(D151:AE151,"&gt; 0")-5)*10)</f>
        <v>0</v>
      </c>
      <c r="AG151" s="27">
        <v>0</v>
      </c>
      <c r="AH151" s="28">
        <f>SUM(D151:AG151)</f>
        <v>10</v>
      </c>
      <c r="AI151" s="29">
        <f>COUNTIF(D151:AE151,"&gt; 0")</f>
        <v>1</v>
      </c>
      <c r="AJ151" s="70"/>
    </row>
    <row r="152" spans="1:36" ht="15.75" customHeight="1">
      <c r="A152" s="22" t="s">
        <v>122</v>
      </c>
      <c r="B152" s="23">
        <v>51</v>
      </c>
      <c r="C152" s="62" t="s">
        <v>139</v>
      </c>
      <c r="D152" s="66">
        <v>0</v>
      </c>
      <c r="E152" s="69">
        <v>0</v>
      </c>
      <c r="F152" s="66">
        <v>0</v>
      </c>
      <c r="G152" s="67">
        <v>10</v>
      </c>
      <c r="H152" s="66">
        <v>0</v>
      </c>
      <c r="I152" s="66">
        <v>0</v>
      </c>
      <c r="J152" s="68">
        <v>30</v>
      </c>
      <c r="K152" s="66">
        <v>0</v>
      </c>
      <c r="L152" s="66">
        <v>0</v>
      </c>
      <c r="M152" s="66">
        <v>0</v>
      </c>
      <c r="N152" s="66">
        <v>0</v>
      </c>
      <c r="O152" s="67">
        <v>10</v>
      </c>
      <c r="P152" s="66">
        <v>0</v>
      </c>
      <c r="Q152" s="69">
        <v>0</v>
      </c>
      <c r="R152" s="66">
        <v>0</v>
      </c>
      <c r="S152" s="68">
        <v>10</v>
      </c>
      <c r="T152" s="66">
        <v>0</v>
      </c>
      <c r="U152" s="66">
        <v>0</v>
      </c>
      <c r="V152" s="66">
        <v>0</v>
      </c>
      <c r="W152" s="66">
        <v>0</v>
      </c>
      <c r="X152" s="39">
        <v>0</v>
      </c>
      <c r="Y152" s="66">
        <v>0</v>
      </c>
      <c r="Z152" s="69">
        <v>0</v>
      </c>
      <c r="AA152" s="66">
        <v>0</v>
      </c>
      <c r="AB152" s="66">
        <v>0</v>
      </c>
      <c r="AC152" s="66">
        <v>0</v>
      </c>
      <c r="AD152" s="66">
        <v>0</v>
      </c>
      <c r="AE152" s="66">
        <v>0</v>
      </c>
      <c r="AF152" s="26">
        <f>IF(COUNTIF(D152:AE152,"&gt; 0")-5&lt;0,0,(COUNTIF(D152:AE152,"&gt; 0")-5)*10)</f>
        <v>0</v>
      </c>
      <c r="AG152" s="27">
        <v>0</v>
      </c>
      <c r="AH152" s="28">
        <f>SUM(D152:AG152)</f>
        <v>60</v>
      </c>
      <c r="AI152" s="29">
        <f>COUNTIF(D152:AE152,"&gt; 0")</f>
        <v>4</v>
      </c>
      <c r="AJ152" s="70"/>
    </row>
    <row r="153" spans="1:36" ht="15.75" customHeight="1">
      <c r="A153" s="22" t="s">
        <v>66</v>
      </c>
      <c r="B153" s="23">
        <v>37</v>
      </c>
      <c r="C153" s="62" t="s">
        <v>139</v>
      </c>
      <c r="D153" s="74"/>
      <c r="E153" s="75"/>
      <c r="F153" s="66">
        <v>0</v>
      </c>
      <c r="G153" s="69">
        <v>0</v>
      </c>
      <c r="H153" s="68">
        <v>10</v>
      </c>
      <c r="I153" s="66">
        <v>0</v>
      </c>
      <c r="J153" s="66">
        <v>0</v>
      </c>
      <c r="K153" s="68">
        <v>10</v>
      </c>
      <c r="L153" s="66">
        <v>0</v>
      </c>
      <c r="M153" s="66">
        <v>0</v>
      </c>
      <c r="N153" s="66">
        <v>0</v>
      </c>
      <c r="O153" s="71">
        <v>0</v>
      </c>
      <c r="P153" s="66">
        <v>0</v>
      </c>
      <c r="Q153" s="69">
        <v>0</v>
      </c>
      <c r="R153" s="66">
        <v>0</v>
      </c>
      <c r="S153" s="66">
        <v>0</v>
      </c>
      <c r="T153" s="66">
        <v>0</v>
      </c>
      <c r="U153" s="66">
        <v>0</v>
      </c>
      <c r="V153" s="66">
        <v>0</v>
      </c>
      <c r="W153" s="66">
        <v>0</v>
      </c>
      <c r="X153" s="39">
        <v>0</v>
      </c>
      <c r="Y153" s="66">
        <v>0</v>
      </c>
      <c r="Z153" s="67">
        <v>10</v>
      </c>
      <c r="AA153" s="66">
        <v>0</v>
      </c>
      <c r="AB153" s="66">
        <v>0</v>
      </c>
      <c r="AC153" s="66">
        <v>0</v>
      </c>
      <c r="AD153" s="66">
        <v>0</v>
      </c>
      <c r="AE153" s="66">
        <v>0</v>
      </c>
      <c r="AF153" s="26">
        <f>IF(COUNTIF(D153:AE153,"&gt; 0")-5&lt;0,0,(COUNTIF(D153:AE153,"&gt; 0")-5)*10)</f>
        <v>0</v>
      </c>
      <c r="AG153" s="27">
        <v>0</v>
      </c>
      <c r="AH153" s="28">
        <f>SUM(D153:AG153)</f>
        <v>30</v>
      </c>
      <c r="AI153" s="29">
        <f>COUNTIF(D153:AE153,"&gt; 0")</f>
        <v>3</v>
      </c>
      <c r="AJ153" s="70"/>
    </row>
    <row r="154" spans="1:46" s="76" customFormat="1" ht="15.75" customHeight="1">
      <c r="A154" s="22" t="s">
        <v>67</v>
      </c>
      <c r="B154" s="23">
        <v>39</v>
      </c>
      <c r="C154" s="62" t="s">
        <v>139</v>
      </c>
      <c r="D154" s="66">
        <v>0</v>
      </c>
      <c r="E154" s="69">
        <v>0</v>
      </c>
      <c r="F154" s="66">
        <v>0</v>
      </c>
      <c r="G154" s="66">
        <v>0</v>
      </c>
      <c r="H154" s="66">
        <v>0</v>
      </c>
      <c r="I154" s="66">
        <v>0</v>
      </c>
      <c r="J154" s="66">
        <v>0</v>
      </c>
      <c r="K154" s="66">
        <v>0</v>
      </c>
      <c r="L154" s="66">
        <v>0</v>
      </c>
      <c r="M154" s="66">
        <v>0</v>
      </c>
      <c r="N154" s="66">
        <v>0</v>
      </c>
      <c r="O154" s="71">
        <v>0</v>
      </c>
      <c r="P154" s="66">
        <v>0</v>
      </c>
      <c r="Q154" s="66">
        <v>0</v>
      </c>
      <c r="R154" s="67">
        <v>10</v>
      </c>
      <c r="S154" s="69">
        <v>0</v>
      </c>
      <c r="T154" s="66">
        <v>0</v>
      </c>
      <c r="U154" s="66">
        <v>0</v>
      </c>
      <c r="V154" s="66">
        <v>0</v>
      </c>
      <c r="W154" s="66">
        <v>0</v>
      </c>
      <c r="X154" s="39">
        <v>0</v>
      </c>
      <c r="Y154" s="66">
        <v>0</v>
      </c>
      <c r="Z154" s="67">
        <v>10</v>
      </c>
      <c r="AA154" s="66">
        <v>0</v>
      </c>
      <c r="AB154" s="66">
        <v>0</v>
      </c>
      <c r="AC154" s="66">
        <v>0</v>
      </c>
      <c r="AD154" s="66">
        <v>0</v>
      </c>
      <c r="AE154" s="68">
        <v>30</v>
      </c>
      <c r="AF154" s="26">
        <f>IF(COUNTIF(D154:AE154,"&gt; 0")-5&lt;0,0,(COUNTIF(D154:AE154,"&gt; 0")-5)*10)</f>
        <v>0</v>
      </c>
      <c r="AG154" s="27">
        <v>0</v>
      </c>
      <c r="AH154" s="28">
        <f>SUM(D154:AG154)</f>
        <v>50</v>
      </c>
      <c r="AI154" s="29">
        <f>COUNTIF(D154:AE154,"&gt; 0")</f>
        <v>3</v>
      </c>
      <c r="AJ154" s="70"/>
      <c r="AT154" s="77"/>
    </row>
    <row r="155" spans="1:36" ht="15.75" customHeight="1">
      <c r="A155" s="22" t="s">
        <v>68</v>
      </c>
      <c r="B155" s="23">
        <v>34</v>
      </c>
      <c r="C155" s="62" t="s">
        <v>139</v>
      </c>
      <c r="D155" s="66">
        <v>0</v>
      </c>
      <c r="E155" s="66">
        <v>0</v>
      </c>
      <c r="F155" s="73">
        <v>0</v>
      </c>
      <c r="G155" s="71">
        <v>0</v>
      </c>
      <c r="H155" s="68">
        <v>10</v>
      </c>
      <c r="I155" s="66">
        <v>0</v>
      </c>
      <c r="J155" s="66">
        <v>0</v>
      </c>
      <c r="K155" s="66">
        <v>0</v>
      </c>
      <c r="L155" s="66">
        <v>0</v>
      </c>
      <c r="M155" s="66">
        <v>0</v>
      </c>
      <c r="N155" s="68">
        <v>50</v>
      </c>
      <c r="O155" s="71">
        <v>0</v>
      </c>
      <c r="P155" s="66">
        <v>0</v>
      </c>
      <c r="Q155" s="66">
        <v>0</v>
      </c>
      <c r="R155" s="66">
        <v>0</v>
      </c>
      <c r="S155" s="66">
        <v>0</v>
      </c>
      <c r="T155" s="66">
        <v>0</v>
      </c>
      <c r="U155" s="66">
        <v>0</v>
      </c>
      <c r="V155" s="66">
        <v>0</v>
      </c>
      <c r="W155" s="66">
        <v>0</v>
      </c>
      <c r="X155" s="39">
        <v>0</v>
      </c>
      <c r="Y155" s="66">
        <v>0</v>
      </c>
      <c r="Z155" s="66">
        <v>0</v>
      </c>
      <c r="AA155" s="66">
        <v>0</v>
      </c>
      <c r="AB155" s="66">
        <v>0</v>
      </c>
      <c r="AC155" s="66">
        <v>0</v>
      </c>
      <c r="AD155" s="66">
        <v>0</v>
      </c>
      <c r="AE155" s="66">
        <v>0</v>
      </c>
      <c r="AF155" s="26">
        <f>IF(COUNTIF(D155:AE155,"&gt; 0")-5&lt;0,0,(COUNTIF(D155:AE155,"&gt; 0")-5)*10)</f>
        <v>0</v>
      </c>
      <c r="AG155" s="27">
        <v>0</v>
      </c>
      <c r="AH155" s="28">
        <f>SUM(D155:AG155)</f>
        <v>60</v>
      </c>
      <c r="AI155" s="29">
        <f>COUNTIF(D155:AE155,"&gt; 0")</f>
        <v>2</v>
      </c>
      <c r="AJ155" s="70"/>
    </row>
    <row r="156" spans="1:36" ht="15.75" customHeight="1">
      <c r="A156" s="22" t="s">
        <v>101</v>
      </c>
      <c r="B156" s="23">
        <v>45</v>
      </c>
      <c r="C156" s="62" t="s">
        <v>139</v>
      </c>
      <c r="D156" s="66">
        <v>0</v>
      </c>
      <c r="E156" s="66">
        <v>0</v>
      </c>
      <c r="F156" s="78">
        <v>10</v>
      </c>
      <c r="G156" s="71">
        <v>0</v>
      </c>
      <c r="H156" s="66">
        <v>0</v>
      </c>
      <c r="I156" s="66">
        <v>0</v>
      </c>
      <c r="J156" s="68">
        <v>20</v>
      </c>
      <c r="K156" s="66">
        <v>0</v>
      </c>
      <c r="L156" s="66">
        <v>0</v>
      </c>
      <c r="M156" s="66">
        <v>0</v>
      </c>
      <c r="N156" s="66">
        <v>0</v>
      </c>
      <c r="O156" s="71">
        <v>0</v>
      </c>
      <c r="P156" s="68">
        <v>30</v>
      </c>
      <c r="Q156" s="66">
        <v>0</v>
      </c>
      <c r="R156" s="66">
        <v>0</v>
      </c>
      <c r="S156" s="68">
        <v>10</v>
      </c>
      <c r="T156" s="66">
        <v>0</v>
      </c>
      <c r="U156" s="66">
        <v>0</v>
      </c>
      <c r="V156" s="66">
        <v>0</v>
      </c>
      <c r="W156" s="66">
        <v>0</v>
      </c>
      <c r="X156" s="39">
        <v>0</v>
      </c>
      <c r="Y156" s="66">
        <v>0</v>
      </c>
      <c r="Z156" s="66">
        <v>0</v>
      </c>
      <c r="AA156" s="66">
        <v>0</v>
      </c>
      <c r="AB156" s="66">
        <v>0</v>
      </c>
      <c r="AC156" s="66">
        <v>0</v>
      </c>
      <c r="AD156" s="68">
        <v>50</v>
      </c>
      <c r="AE156" s="66">
        <v>0</v>
      </c>
      <c r="AF156" s="26">
        <f>IF(COUNTIF(D156:AE156,"&gt; 0")-5&lt;0,0,(COUNTIF(D156:AE156,"&gt; 0")-5)*10)</f>
        <v>0</v>
      </c>
      <c r="AG156" s="27">
        <v>0</v>
      </c>
      <c r="AH156" s="28">
        <f>SUM(D156:AG156)</f>
        <v>120</v>
      </c>
      <c r="AI156" s="29">
        <f>COUNTIF(D156:AE156,"&gt; 0")</f>
        <v>5</v>
      </c>
      <c r="AJ156" s="70"/>
    </row>
    <row r="157" spans="1:36" ht="15.75" customHeight="1">
      <c r="A157" s="22" t="s">
        <v>102</v>
      </c>
      <c r="B157" s="23">
        <v>46</v>
      </c>
      <c r="C157" s="62" t="s">
        <v>139</v>
      </c>
      <c r="D157" s="66">
        <v>0</v>
      </c>
      <c r="E157" s="66">
        <v>0</v>
      </c>
      <c r="F157" s="73">
        <v>0</v>
      </c>
      <c r="G157" s="71">
        <v>0</v>
      </c>
      <c r="H157" s="71">
        <v>0</v>
      </c>
      <c r="I157" s="66">
        <v>0</v>
      </c>
      <c r="J157" s="66">
        <v>0</v>
      </c>
      <c r="K157" s="66">
        <v>0</v>
      </c>
      <c r="L157" s="66">
        <v>0</v>
      </c>
      <c r="M157" s="66">
        <v>0</v>
      </c>
      <c r="N157" s="66">
        <v>0</v>
      </c>
      <c r="O157" s="71">
        <v>0</v>
      </c>
      <c r="P157" s="66">
        <v>0</v>
      </c>
      <c r="Q157" s="66">
        <v>0</v>
      </c>
      <c r="R157" s="66">
        <v>0</v>
      </c>
      <c r="S157" s="66">
        <v>0</v>
      </c>
      <c r="T157" s="66">
        <v>0</v>
      </c>
      <c r="U157" s="66">
        <v>0</v>
      </c>
      <c r="V157" s="66">
        <v>0</v>
      </c>
      <c r="W157" s="66">
        <v>0</v>
      </c>
      <c r="X157" s="39">
        <v>0</v>
      </c>
      <c r="Y157" s="66">
        <v>0</v>
      </c>
      <c r="Z157" s="66">
        <v>0</v>
      </c>
      <c r="AA157" s="66">
        <v>0</v>
      </c>
      <c r="AB157" s="66">
        <v>0</v>
      </c>
      <c r="AC157" s="66">
        <v>0</v>
      </c>
      <c r="AD157" s="66">
        <v>0</v>
      </c>
      <c r="AE157" s="66">
        <v>0</v>
      </c>
      <c r="AF157" s="26">
        <f>IF(COUNTIF(D157:AE157,"&gt; 0")-5&lt;0,0,(COUNTIF(D157:AE157,"&gt; 0")-5)*10)</f>
        <v>0</v>
      </c>
      <c r="AG157" s="27">
        <v>0</v>
      </c>
      <c r="AH157" s="28">
        <f>SUM(D157:AG157)</f>
        <v>0</v>
      </c>
      <c r="AI157" s="29">
        <f>COUNTIF(D157:AE157,"&gt; 0")</f>
        <v>0</v>
      </c>
      <c r="AJ157" s="70"/>
    </row>
    <row r="158" spans="1:36" ht="15.75" customHeight="1">
      <c r="A158" s="22" t="s">
        <v>141</v>
      </c>
      <c r="B158" s="23">
        <v>44</v>
      </c>
      <c r="C158" s="62" t="s">
        <v>139</v>
      </c>
      <c r="D158" s="68">
        <v>10</v>
      </c>
      <c r="E158" s="66">
        <v>0</v>
      </c>
      <c r="F158" s="73">
        <v>0</v>
      </c>
      <c r="G158" s="71">
        <v>0</v>
      </c>
      <c r="H158" s="71">
        <v>0</v>
      </c>
      <c r="I158" s="66">
        <v>0</v>
      </c>
      <c r="J158" s="66">
        <v>0</v>
      </c>
      <c r="K158" s="66">
        <v>0</v>
      </c>
      <c r="L158" s="66">
        <v>0</v>
      </c>
      <c r="M158" s="66">
        <v>0</v>
      </c>
      <c r="N158" s="66">
        <v>0</v>
      </c>
      <c r="O158" s="71">
        <v>0</v>
      </c>
      <c r="P158" s="66">
        <v>0</v>
      </c>
      <c r="Q158" s="66">
        <v>0</v>
      </c>
      <c r="R158" s="66">
        <v>0</v>
      </c>
      <c r="S158" s="68">
        <v>10</v>
      </c>
      <c r="T158" s="66">
        <v>0</v>
      </c>
      <c r="U158" s="66">
        <v>0</v>
      </c>
      <c r="V158" s="66">
        <v>0</v>
      </c>
      <c r="W158" s="66">
        <v>0</v>
      </c>
      <c r="X158" s="39">
        <v>0</v>
      </c>
      <c r="Y158" s="66">
        <v>0</v>
      </c>
      <c r="Z158" s="68">
        <v>20</v>
      </c>
      <c r="AA158" s="66">
        <v>0</v>
      </c>
      <c r="AB158" s="66">
        <v>0</v>
      </c>
      <c r="AC158" s="66">
        <v>0</v>
      </c>
      <c r="AD158" s="66">
        <v>0</v>
      </c>
      <c r="AE158" s="66">
        <v>0</v>
      </c>
      <c r="AF158" s="26">
        <f>IF(COUNTIF(D158:AE158,"&gt; 0")-5&lt;0,0,(COUNTIF(D158:AE158,"&gt; 0")-5)*10)</f>
        <v>0</v>
      </c>
      <c r="AG158" s="27">
        <v>0</v>
      </c>
      <c r="AH158" s="28">
        <f>SUM(D158:AG158)</f>
        <v>40</v>
      </c>
      <c r="AI158" s="29">
        <f>COUNTIF(D158:AE158,"&gt; 0")</f>
        <v>3</v>
      </c>
      <c r="AJ158" s="70"/>
    </row>
    <row r="159" spans="1:36" ht="15.75" customHeight="1">
      <c r="A159" s="22" t="s">
        <v>69</v>
      </c>
      <c r="B159" s="23">
        <v>38</v>
      </c>
      <c r="C159" s="62" t="s">
        <v>139</v>
      </c>
      <c r="D159" s="66">
        <v>0</v>
      </c>
      <c r="E159" s="66">
        <v>0</v>
      </c>
      <c r="F159" s="73">
        <v>0</v>
      </c>
      <c r="G159" s="71">
        <v>0</v>
      </c>
      <c r="H159" s="71">
        <v>0</v>
      </c>
      <c r="I159" s="71">
        <v>0</v>
      </c>
      <c r="J159" s="71">
        <v>0</v>
      </c>
      <c r="K159" s="72">
        <v>10</v>
      </c>
      <c r="L159" s="71">
        <v>0</v>
      </c>
      <c r="M159" s="66">
        <v>0</v>
      </c>
      <c r="N159" s="66">
        <v>0</v>
      </c>
      <c r="O159" s="71">
        <v>0</v>
      </c>
      <c r="P159" s="71">
        <v>0</v>
      </c>
      <c r="Q159" s="71">
        <v>0</v>
      </c>
      <c r="R159" s="71">
        <v>0</v>
      </c>
      <c r="S159" s="71">
        <v>0</v>
      </c>
      <c r="T159" s="66">
        <v>0</v>
      </c>
      <c r="U159" s="66">
        <v>0</v>
      </c>
      <c r="V159" s="66">
        <v>0</v>
      </c>
      <c r="W159" s="66">
        <v>0</v>
      </c>
      <c r="X159" s="39">
        <v>0</v>
      </c>
      <c r="Y159" s="66">
        <v>0</v>
      </c>
      <c r="Z159" s="66">
        <v>0</v>
      </c>
      <c r="AA159" s="66">
        <v>0</v>
      </c>
      <c r="AB159" s="66">
        <v>0</v>
      </c>
      <c r="AC159" s="66">
        <v>0</v>
      </c>
      <c r="AD159" s="66">
        <v>0</v>
      </c>
      <c r="AE159" s="68">
        <v>40</v>
      </c>
      <c r="AF159" s="26">
        <f>IF(COUNTIF(D159:AE159,"&gt; 0")-5&lt;0,0,(COUNTIF(D159:AE159,"&gt; 0")-5)*10)</f>
        <v>0</v>
      </c>
      <c r="AG159" s="27">
        <v>0</v>
      </c>
      <c r="AH159" s="28">
        <f>SUM(D159:AG159)</f>
        <v>50</v>
      </c>
      <c r="AI159" s="29">
        <f>COUNTIF(D159:AE159,"&gt; 0")</f>
        <v>2</v>
      </c>
      <c r="AJ159" s="70"/>
    </row>
    <row r="160" spans="1:36" ht="15.75" customHeight="1">
      <c r="A160" s="22" t="s">
        <v>104</v>
      </c>
      <c r="B160" s="23">
        <v>44</v>
      </c>
      <c r="C160" s="62" t="s">
        <v>139</v>
      </c>
      <c r="D160" s="66">
        <v>0</v>
      </c>
      <c r="E160" s="66">
        <v>0</v>
      </c>
      <c r="F160" s="69">
        <v>0</v>
      </c>
      <c r="G160" s="66">
        <v>0</v>
      </c>
      <c r="H160" s="66">
        <v>0</v>
      </c>
      <c r="I160" s="66">
        <v>0</v>
      </c>
      <c r="J160" s="66">
        <v>0</v>
      </c>
      <c r="K160" s="66">
        <v>0</v>
      </c>
      <c r="L160" s="66">
        <v>0</v>
      </c>
      <c r="M160" s="66">
        <v>0</v>
      </c>
      <c r="N160" s="66">
        <v>0</v>
      </c>
      <c r="O160" s="71">
        <v>0</v>
      </c>
      <c r="P160" s="66">
        <v>0</v>
      </c>
      <c r="Q160" s="66">
        <v>0</v>
      </c>
      <c r="R160" s="66">
        <v>0</v>
      </c>
      <c r="S160" s="66">
        <v>0</v>
      </c>
      <c r="T160" s="66">
        <v>0</v>
      </c>
      <c r="U160" s="66">
        <v>0</v>
      </c>
      <c r="V160" s="66">
        <v>0</v>
      </c>
      <c r="W160" s="66">
        <v>0</v>
      </c>
      <c r="X160" s="39">
        <v>0</v>
      </c>
      <c r="Y160" s="66">
        <v>0</v>
      </c>
      <c r="Z160" s="66">
        <v>0</v>
      </c>
      <c r="AA160" s="66">
        <v>0</v>
      </c>
      <c r="AB160" s="66">
        <v>0</v>
      </c>
      <c r="AC160" s="66">
        <v>0</v>
      </c>
      <c r="AD160" s="66">
        <v>0</v>
      </c>
      <c r="AE160" s="66">
        <v>0</v>
      </c>
      <c r="AF160" s="26">
        <f>IF(COUNTIF(D160:AE160,"&gt; 0")-5&lt;0,0,(COUNTIF(D160:AE160,"&gt; 0")-5)*10)</f>
        <v>0</v>
      </c>
      <c r="AG160" s="27">
        <v>0</v>
      </c>
      <c r="AH160" s="28">
        <f>SUM(D160:AG160)</f>
        <v>0</v>
      </c>
      <c r="AI160" s="29">
        <f>COUNTIF(D160:AE160,"&gt; 0")</f>
        <v>0</v>
      </c>
      <c r="AJ160" s="70"/>
    </row>
    <row r="161" spans="1:36" ht="15.75" customHeight="1">
      <c r="A161" s="22" t="s">
        <v>70</v>
      </c>
      <c r="B161" s="23">
        <v>33</v>
      </c>
      <c r="C161" s="62" t="s">
        <v>139</v>
      </c>
      <c r="D161" s="66">
        <v>0</v>
      </c>
      <c r="E161" s="66">
        <v>0</v>
      </c>
      <c r="F161" s="67">
        <v>10</v>
      </c>
      <c r="G161" s="66">
        <v>0</v>
      </c>
      <c r="H161" s="66">
        <v>0</v>
      </c>
      <c r="I161" s="66">
        <v>0</v>
      </c>
      <c r="J161" s="66">
        <v>0</v>
      </c>
      <c r="K161" s="66">
        <v>0</v>
      </c>
      <c r="L161" s="66">
        <v>0</v>
      </c>
      <c r="M161" s="66">
        <v>0</v>
      </c>
      <c r="N161" s="66">
        <v>0</v>
      </c>
      <c r="O161" s="71">
        <v>0</v>
      </c>
      <c r="P161" s="66">
        <v>0</v>
      </c>
      <c r="Q161" s="66">
        <v>0</v>
      </c>
      <c r="R161" s="66">
        <v>0</v>
      </c>
      <c r="S161" s="66">
        <v>0</v>
      </c>
      <c r="T161" s="66">
        <v>0</v>
      </c>
      <c r="U161" s="66">
        <v>0</v>
      </c>
      <c r="V161" s="66">
        <v>0</v>
      </c>
      <c r="W161" s="66">
        <v>0</v>
      </c>
      <c r="X161" s="39">
        <v>0</v>
      </c>
      <c r="Y161" s="66">
        <v>0</v>
      </c>
      <c r="Z161" s="66">
        <v>0</v>
      </c>
      <c r="AA161" s="66">
        <v>0</v>
      </c>
      <c r="AB161" s="66">
        <v>0</v>
      </c>
      <c r="AC161" s="66">
        <v>0</v>
      </c>
      <c r="AD161" s="66">
        <v>0</v>
      </c>
      <c r="AE161" s="66">
        <v>0</v>
      </c>
      <c r="AF161" s="26">
        <f>IF(COUNTIF(D161:AE161,"&gt; 0")-5&lt;0,0,(COUNTIF(D161:AE161,"&gt; 0")-5)*10)</f>
        <v>0</v>
      </c>
      <c r="AG161" s="27">
        <v>0</v>
      </c>
      <c r="AH161" s="28">
        <f>SUM(D161:AG161)</f>
        <v>10</v>
      </c>
      <c r="AI161" s="29">
        <f>COUNTIF(D161:AE161,"&gt; 0")</f>
        <v>1</v>
      </c>
      <c r="AJ161" s="70"/>
    </row>
    <row r="162" spans="1:36" ht="15.75" customHeight="1">
      <c r="A162" s="22" t="s">
        <v>71</v>
      </c>
      <c r="B162" s="23">
        <v>23</v>
      </c>
      <c r="C162" s="62" t="s">
        <v>139</v>
      </c>
      <c r="D162" s="66">
        <v>0</v>
      </c>
      <c r="E162" s="66">
        <v>0</v>
      </c>
      <c r="F162" s="69">
        <v>0</v>
      </c>
      <c r="G162" s="68">
        <v>50</v>
      </c>
      <c r="H162" s="66">
        <v>0</v>
      </c>
      <c r="I162" s="66">
        <v>0</v>
      </c>
      <c r="J162" s="66">
        <v>0</v>
      </c>
      <c r="K162" s="66">
        <v>0</v>
      </c>
      <c r="L162" s="66">
        <v>0</v>
      </c>
      <c r="M162" s="66">
        <v>0</v>
      </c>
      <c r="N162" s="66">
        <v>0</v>
      </c>
      <c r="O162" s="71">
        <v>0</v>
      </c>
      <c r="P162" s="66">
        <v>0</v>
      </c>
      <c r="Q162" s="66">
        <v>0</v>
      </c>
      <c r="R162" s="66">
        <v>0</v>
      </c>
      <c r="S162" s="68">
        <v>50</v>
      </c>
      <c r="T162" s="68">
        <v>50</v>
      </c>
      <c r="U162" s="66">
        <v>0</v>
      </c>
      <c r="V162" s="66">
        <v>0</v>
      </c>
      <c r="W162" s="66">
        <v>0</v>
      </c>
      <c r="X162" s="39">
        <v>0</v>
      </c>
      <c r="Y162" s="66">
        <v>0</v>
      </c>
      <c r="Z162" s="66">
        <v>0</v>
      </c>
      <c r="AA162" s="68">
        <v>50</v>
      </c>
      <c r="AB162" s="66">
        <v>0</v>
      </c>
      <c r="AC162" s="66">
        <v>0</v>
      </c>
      <c r="AD162" s="66">
        <v>0</v>
      </c>
      <c r="AE162" s="66">
        <v>0</v>
      </c>
      <c r="AF162" s="26">
        <f>IF(COUNTIF(D162:AE162,"&gt; 0")-5&lt;0,0,(COUNTIF(D162:AE162,"&gt; 0")-5)*10)</f>
        <v>0</v>
      </c>
      <c r="AG162" s="27">
        <v>0</v>
      </c>
      <c r="AH162" s="28">
        <f>SUM(D162:AG162)</f>
        <v>200</v>
      </c>
      <c r="AI162" s="29">
        <f>COUNTIF(D162:AE162,"&gt; 0")</f>
        <v>4</v>
      </c>
      <c r="AJ162" s="70"/>
    </row>
    <row r="163" spans="1:36" ht="15.75" customHeight="1">
      <c r="A163" s="22" t="s">
        <v>105</v>
      </c>
      <c r="B163" s="23">
        <v>49</v>
      </c>
      <c r="C163" s="62" t="s">
        <v>139</v>
      </c>
      <c r="D163" s="66">
        <v>0</v>
      </c>
      <c r="E163" s="66">
        <v>0</v>
      </c>
      <c r="F163" s="69">
        <v>0</v>
      </c>
      <c r="G163" s="66">
        <v>0</v>
      </c>
      <c r="H163" s="66">
        <v>0</v>
      </c>
      <c r="I163" s="66">
        <v>0</v>
      </c>
      <c r="J163" s="66">
        <v>0</v>
      </c>
      <c r="K163" s="66">
        <v>0</v>
      </c>
      <c r="L163" s="66">
        <v>0</v>
      </c>
      <c r="M163" s="66">
        <v>0</v>
      </c>
      <c r="N163" s="68">
        <v>40</v>
      </c>
      <c r="O163" s="71">
        <v>0</v>
      </c>
      <c r="P163" s="66">
        <v>0</v>
      </c>
      <c r="Q163" s="66">
        <v>0</v>
      </c>
      <c r="R163" s="66">
        <v>0</v>
      </c>
      <c r="S163" s="68">
        <v>10</v>
      </c>
      <c r="T163" s="66">
        <v>0</v>
      </c>
      <c r="U163" s="66">
        <v>0</v>
      </c>
      <c r="V163" s="66">
        <v>0</v>
      </c>
      <c r="W163" s="66">
        <v>0</v>
      </c>
      <c r="X163" s="39">
        <v>0</v>
      </c>
      <c r="Y163" s="66">
        <v>0</v>
      </c>
      <c r="Z163" s="66">
        <v>0</v>
      </c>
      <c r="AA163" s="66">
        <v>0</v>
      </c>
      <c r="AB163" s="66">
        <v>0</v>
      </c>
      <c r="AC163" s="66">
        <v>0</v>
      </c>
      <c r="AD163" s="66">
        <v>0</v>
      </c>
      <c r="AE163" s="66">
        <v>0</v>
      </c>
      <c r="AF163" s="26">
        <f>IF(COUNTIF(D163:AE163,"&gt; 0")-5&lt;0,0,(COUNTIF(D163:AE163,"&gt; 0")-5)*10)</f>
        <v>0</v>
      </c>
      <c r="AG163" s="27">
        <v>15</v>
      </c>
      <c r="AH163" s="28">
        <f>SUM(D163:AG163)</f>
        <v>65</v>
      </c>
      <c r="AI163" s="29">
        <f>COUNTIF(D163:AE163,"&gt; 0")</f>
        <v>2</v>
      </c>
      <c r="AJ163" s="70"/>
    </row>
    <row r="164" spans="1:36" ht="15.75" customHeight="1">
      <c r="A164" s="22" t="s">
        <v>72</v>
      </c>
      <c r="B164" s="23">
        <v>31</v>
      </c>
      <c r="C164" s="62" t="s">
        <v>139</v>
      </c>
      <c r="D164" s="68">
        <v>40</v>
      </c>
      <c r="E164" s="66">
        <v>0</v>
      </c>
      <c r="F164" s="67">
        <v>30</v>
      </c>
      <c r="G164" s="66">
        <v>0</v>
      </c>
      <c r="H164" s="68">
        <v>40</v>
      </c>
      <c r="I164" s="66">
        <v>0</v>
      </c>
      <c r="J164" s="66">
        <v>0</v>
      </c>
      <c r="K164" s="68">
        <v>30</v>
      </c>
      <c r="L164" s="66">
        <v>0</v>
      </c>
      <c r="M164" s="66">
        <v>0</v>
      </c>
      <c r="N164" s="66">
        <v>0</v>
      </c>
      <c r="O164" s="71">
        <v>0</v>
      </c>
      <c r="P164" s="66">
        <v>0</v>
      </c>
      <c r="Q164" s="66">
        <v>0</v>
      </c>
      <c r="R164" s="68">
        <v>40</v>
      </c>
      <c r="S164" s="66">
        <v>0</v>
      </c>
      <c r="T164" s="66">
        <v>0</v>
      </c>
      <c r="U164" s="66">
        <v>0</v>
      </c>
      <c r="V164" s="68">
        <v>50</v>
      </c>
      <c r="W164" s="66">
        <v>0</v>
      </c>
      <c r="X164" s="39">
        <v>0</v>
      </c>
      <c r="Y164" s="66">
        <v>0</v>
      </c>
      <c r="Z164" s="66">
        <v>0</v>
      </c>
      <c r="AA164" s="68">
        <v>20</v>
      </c>
      <c r="AB164" s="66">
        <v>0</v>
      </c>
      <c r="AC164" s="66">
        <v>0</v>
      </c>
      <c r="AD164" s="66">
        <v>0</v>
      </c>
      <c r="AE164" s="66">
        <v>0</v>
      </c>
      <c r="AF164" s="26">
        <f>IF(COUNTIF(D164:AE164,"&gt; 0")-5&lt;0,0,(COUNTIF(D164:AE164,"&gt; 0")-5)*10)</f>
        <v>20</v>
      </c>
      <c r="AG164" s="27">
        <v>45</v>
      </c>
      <c r="AH164" s="28">
        <f>SUM(D164:AG164)</f>
        <v>315</v>
      </c>
      <c r="AI164" s="29">
        <f>COUNTIF(D164:AE164,"&gt; 0")</f>
        <v>7</v>
      </c>
      <c r="AJ164" s="70"/>
    </row>
    <row r="165" spans="1:46" s="30" customFormat="1" ht="15.75" customHeight="1">
      <c r="A165" s="22" t="s">
        <v>73</v>
      </c>
      <c r="B165" s="23">
        <v>30</v>
      </c>
      <c r="C165" s="24" t="s">
        <v>139</v>
      </c>
      <c r="D165" s="51">
        <v>0</v>
      </c>
      <c r="E165" s="50">
        <v>0</v>
      </c>
      <c r="F165" s="51">
        <v>0</v>
      </c>
      <c r="G165" s="50">
        <v>0</v>
      </c>
      <c r="H165" s="51">
        <v>0</v>
      </c>
      <c r="I165" s="51">
        <v>0</v>
      </c>
      <c r="J165" s="51">
        <v>0</v>
      </c>
      <c r="K165" s="51">
        <v>0</v>
      </c>
      <c r="L165" s="52">
        <v>20</v>
      </c>
      <c r="M165" s="66">
        <v>0</v>
      </c>
      <c r="N165" s="66">
        <v>0</v>
      </c>
      <c r="O165" s="71">
        <v>0</v>
      </c>
      <c r="P165" s="51">
        <v>0</v>
      </c>
      <c r="Q165" s="50">
        <v>0</v>
      </c>
      <c r="R165" s="51">
        <v>0</v>
      </c>
      <c r="S165" s="51">
        <v>0</v>
      </c>
      <c r="T165" s="66">
        <v>0</v>
      </c>
      <c r="U165" s="66">
        <v>0</v>
      </c>
      <c r="V165" s="51">
        <v>0</v>
      </c>
      <c r="W165" s="66">
        <v>0</v>
      </c>
      <c r="X165" s="39">
        <v>0</v>
      </c>
      <c r="Y165" s="66">
        <v>0</v>
      </c>
      <c r="Z165" s="50">
        <v>0</v>
      </c>
      <c r="AA165" s="51">
        <v>0</v>
      </c>
      <c r="AB165" s="66">
        <v>0</v>
      </c>
      <c r="AC165" s="51">
        <v>0</v>
      </c>
      <c r="AD165" s="66">
        <v>0</v>
      </c>
      <c r="AE165" s="66">
        <v>0</v>
      </c>
      <c r="AF165" s="26">
        <f>IF(COUNTIF(D165:AE165,"&gt; 0")-5&lt;0,0,(COUNTIF(D165:AE165,"&gt; 0")-5)*10)</f>
        <v>0</v>
      </c>
      <c r="AG165" s="27">
        <v>15</v>
      </c>
      <c r="AH165" s="28">
        <f>SUM(D165:AG165)</f>
        <v>35</v>
      </c>
      <c r="AI165" s="29">
        <f>COUNTIF(D165:AE165,"&gt; 0")</f>
        <v>1</v>
      </c>
      <c r="AJ165" s="5"/>
      <c r="AT165" s="31"/>
    </row>
    <row r="166" spans="1:46" s="30" customFormat="1" ht="15.75" customHeight="1">
      <c r="A166" s="22" t="s">
        <v>123</v>
      </c>
      <c r="B166" s="23">
        <v>65</v>
      </c>
      <c r="C166" s="24" t="s">
        <v>139</v>
      </c>
      <c r="D166" s="51">
        <v>0</v>
      </c>
      <c r="E166" s="50">
        <v>0</v>
      </c>
      <c r="F166" s="51">
        <v>0</v>
      </c>
      <c r="G166" s="53">
        <v>10</v>
      </c>
      <c r="H166" s="52">
        <v>10</v>
      </c>
      <c r="I166" s="51">
        <v>0</v>
      </c>
      <c r="J166" s="51">
        <v>0</v>
      </c>
      <c r="K166" s="51">
        <v>0</v>
      </c>
      <c r="L166" s="51">
        <v>0</v>
      </c>
      <c r="M166" s="66">
        <v>0</v>
      </c>
      <c r="N166" s="66">
        <v>0</v>
      </c>
      <c r="O166" s="53">
        <v>10</v>
      </c>
      <c r="P166" s="51">
        <v>0</v>
      </c>
      <c r="Q166" s="50">
        <v>0</v>
      </c>
      <c r="R166" s="51">
        <v>0</v>
      </c>
      <c r="S166" s="52">
        <v>10</v>
      </c>
      <c r="T166" s="66">
        <v>0</v>
      </c>
      <c r="U166" s="66">
        <v>0</v>
      </c>
      <c r="V166" s="51">
        <v>0</v>
      </c>
      <c r="W166" s="66">
        <v>0</v>
      </c>
      <c r="X166" s="39">
        <v>0</v>
      </c>
      <c r="Y166" s="52">
        <v>50</v>
      </c>
      <c r="Z166" s="50">
        <v>0</v>
      </c>
      <c r="AA166" s="52">
        <v>10</v>
      </c>
      <c r="AB166" s="66">
        <v>0</v>
      </c>
      <c r="AC166" s="51">
        <v>0</v>
      </c>
      <c r="AD166" s="52">
        <v>20</v>
      </c>
      <c r="AE166" s="66">
        <v>0</v>
      </c>
      <c r="AF166" s="26">
        <f>IF(COUNTIF(D166:AE166,"&gt; 0")-5&lt;0,0,(COUNTIF(D166:AE166,"&gt; 0")-5)*10)</f>
        <v>20</v>
      </c>
      <c r="AG166" s="27">
        <v>15</v>
      </c>
      <c r="AH166" s="28">
        <f>SUM(D166:AG166)</f>
        <v>155</v>
      </c>
      <c r="AI166" s="29">
        <f>COUNTIF(D166:AE166,"&gt; 0")</f>
        <v>7</v>
      </c>
      <c r="AJ166" s="5"/>
      <c r="AT166" s="31"/>
    </row>
    <row r="167" spans="1:46" s="30" customFormat="1" ht="15.75" customHeight="1">
      <c r="A167" s="22" t="s">
        <v>74</v>
      </c>
      <c r="B167" s="23">
        <v>33</v>
      </c>
      <c r="C167" s="24" t="s">
        <v>139</v>
      </c>
      <c r="D167" s="42"/>
      <c r="E167" s="43"/>
      <c r="F167" s="51">
        <v>0</v>
      </c>
      <c r="G167" s="50">
        <v>0</v>
      </c>
      <c r="H167" s="52">
        <v>20</v>
      </c>
      <c r="I167" s="51">
        <v>0</v>
      </c>
      <c r="J167" s="51">
        <v>0</v>
      </c>
      <c r="K167" s="51">
        <v>0</v>
      </c>
      <c r="L167" s="51">
        <v>0</v>
      </c>
      <c r="M167" s="66">
        <v>0</v>
      </c>
      <c r="N167" s="66">
        <v>0</v>
      </c>
      <c r="O167" s="71">
        <v>0</v>
      </c>
      <c r="P167" s="51">
        <v>0</v>
      </c>
      <c r="Q167" s="50">
        <v>0</v>
      </c>
      <c r="R167" s="51">
        <v>0</v>
      </c>
      <c r="S167" s="51">
        <v>0</v>
      </c>
      <c r="T167" s="66">
        <v>0</v>
      </c>
      <c r="U167" s="66">
        <v>0</v>
      </c>
      <c r="V167" s="51">
        <v>0</v>
      </c>
      <c r="W167" s="66">
        <v>0</v>
      </c>
      <c r="X167" s="39">
        <v>0</v>
      </c>
      <c r="Y167" s="66">
        <v>0</v>
      </c>
      <c r="Z167" s="50">
        <v>0</v>
      </c>
      <c r="AA167" s="51">
        <v>0</v>
      </c>
      <c r="AB167" s="66">
        <v>0</v>
      </c>
      <c r="AC167" s="51">
        <v>0</v>
      </c>
      <c r="AD167" s="66">
        <v>0</v>
      </c>
      <c r="AE167" s="66">
        <v>0</v>
      </c>
      <c r="AF167" s="26">
        <f>IF(COUNTIF(D167:AE167,"&gt; 0")-5&lt;0,0,(COUNTIF(D167:AE167,"&gt; 0")-5)*10)</f>
        <v>0</v>
      </c>
      <c r="AG167" s="27">
        <v>0</v>
      </c>
      <c r="AH167" s="28">
        <f>SUM(D167:AG167)</f>
        <v>20</v>
      </c>
      <c r="AI167" s="29">
        <f>COUNTIF(D167:AE167,"&gt; 0")</f>
        <v>1</v>
      </c>
      <c r="AJ167" s="5"/>
      <c r="AT167" s="31"/>
    </row>
    <row r="168" spans="1:46" s="30" customFormat="1" ht="15.75" customHeight="1">
      <c r="A168" s="22" t="s">
        <v>75</v>
      </c>
      <c r="B168" s="23">
        <v>36</v>
      </c>
      <c r="C168" s="24" t="s">
        <v>139</v>
      </c>
      <c r="D168" s="51">
        <v>0</v>
      </c>
      <c r="E168" s="50">
        <v>0</v>
      </c>
      <c r="F168" s="51">
        <v>0</v>
      </c>
      <c r="G168" s="50">
        <v>0</v>
      </c>
      <c r="H168" s="51">
        <v>0</v>
      </c>
      <c r="I168" s="51">
        <v>0</v>
      </c>
      <c r="J168" s="51">
        <v>0</v>
      </c>
      <c r="K168" s="51">
        <v>0</v>
      </c>
      <c r="L168" s="51">
        <v>0</v>
      </c>
      <c r="M168" s="66">
        <v>0</v>
      </c>
      <c r="N168" s="66">
        <v>0</v>
      </c>
      <c r="O168" s="71">
        <v>0</v>
      </c>
      <c r="P168" s="51">
        <v>0</v>
      </c>
      <c r="Q168" s="50">
        <v>0</v>
      </c>
      <c r="R168" s="51">
        <v>0</v>
      </c>
      <c r="S168" s="52">
        <v>10</v>
      </c>
      <c r="T168" s="66">
        <v>0</v>
      </c>
      <c r="U168" s="66">
        <v>0</v>
      </c>
      <c r="V168" s="51">
        <v>0</v>
      </c>
      <c r="W168" s="66">
        <v>0</v>
      </c>
      <c r="X168" s="39">
        <v>0</v>
      </c>
      <c r="Y168" s="66">
        <v>0</v>
      </c>
      <c r="Z168" s="53">
        <v>10</v>
      </c>
      <c r="AA168" s="51">
        <v>0</v>
      </c>
      <c r="AB168" s="66">
        <v>0</v>
      </c>
      <c r="AC168" s="51">
        <v>0</v>
      </c>
      <c r="AD168" s="66">
        <v>0</v>
      </c>
      <c r="AE168" s="66">
        <v>0</v>
      </c>
      <c r="AF168" s="26">
        <f>IF(COUNTIF(D168:AE168,"&gt; 0")-5&lt;0,0,(COUNTIF(D168:AE168,"&gt; 0")-5)*10)</f>
        <v>0</v>
      </c>
      <c r="AG168" s="27">
        <v>0</v>
      </c>
      <c r="AH168" s="28">
        <f>SUM(D168:AG168)</f>
        <v>20</v>
      </c>
      <c r="AI168" s="29">
        <f>COUNTIF(D168:AE168,"&gt; 0")</f>
        <v>2</v>
      </c>
      <c r="AJ168" s="5"/>
      <c r="AT168" s="31"/>
    </row>
    <row r="169" spans="1:36" ht="15.75" customHeight="1">
      <c r="A169" s="22" t="s">
        <v>76</v>
      </c>
      <c r="B169" s="23">
        <v>37</v>
      </c>
      <c r="C169" s="62" t="s">
        <v>139</v>
      </c>
      <c r="D169" s="66">
        <v>0</v>
      </c>
      <c r="E169" s="66">
        <v>0</v>
      </c>
      <c r="F169" s="68">
        <v>50</v>
      </c>
      <c r="G169" s="66">
        <v>0</v>
      </c>
      <c r="H169" s="67">
        <v>30</v>
      </c>
      <c r="I169" s="66">
        <v>0</v>
      </c>
      <c r="J169" s="69">
        <v>0</v>
      </c>
      <c r="K169" s="66">
        <v>0</v>
      </c>
      <c r="L169" s="66">
        <v>0</v>
      </c>
      <c r="M169" s="66">
        <v>0</v>
      </c>
      <c r="N169" s="66">
        <v>0</v>
      </c>
      <c r="O169" s="68">
        <v>20</v>
      </c>
      <c r="P169" s="66">
        <v>0</v>
      </c>
      <c r="Q169" s="66">
        <v>0</v>
      </c>
      <c r="R169" s="69">
        <v>0</v>
      </c>
      <c r="S169" s="66">
        <v>0</v>
      </c>
      <c r="T169" s="66">
        <v>0</v>
      </c>
      <c r="U169" s="66">
        <v>0</v>
      </c>
      <c r="V169" s="51">
        <v>0</v>
      </c>
      <c r="W169" s="66">
        <v>0</v>
      </c>
      <c r="X169" s="39">
        <v>0</v>
      </c>
      <c r="Y169" s="66">
        <v>0</v>
      </c>
      <c r="Z169" s="66">
        <v>0</v>
      </c>
      <c r="AA169" s="66">
        <v>0</v>
      </c>
      <c r="AB169" s="66">
        <v>0</v>
      </c>
      <c r="AC169" s="51">
        <v>0</v>
      </c>
      <c r="AD169" s="66">
        <v>0</v>
      </c>
      <c r="AE169" s="66">
        <v>0</v>
      </c>
      <c r="AF169" s="26">
        <f>IF(COUNTIF(D169:AE169,"&gt; 0")-5&lt;0,0,(COUNTIF(D169:AE169,"&gt; 0")-5)*10)</f>
        <v>0</v>
      </c>
      <c r="AG169" s="27">
        <v>0</v>
      </c>
      <c r="AH169" s="28">
        <f>SUM(D169:AG169)</f>
        <v>100</v>
      </c>
      <c r="AI169" s="29">
        <f>COUNTIF(D169:AE169,"&gt; 0")</f>
        <v>3</v>
      </c>
      <c r="AJ169" s="70"/>
    </row>
    <row r="170" spans="1:36" ht="15.75" customHeight="1">
      <c r="A170" s="22" t="s">
        <v>106</v>
      </c>
      <c r="B170" s="23">
        <v>44</v>
      </c>
      <c r="C170" s="62" t="s">
        <v>139</v>
      </c>
      <c r="D170" s="66">
        <v>0</v>
      </c>
      <c r="E170" s="66">
        <v>0</v>
      </c>
      <c r="F170" s="66">
        <v>0</v>
      </c>
      <c r="G170" s="66">
        <v>0</v>
      </c>
      <c r="H170" s="69">
        <v>0</v>
      </c>
      <c r="I170" s="66">
        <v>0</v>
      </c>
      <c r="J170" s="69">
        <v>0</v>
      </c>
      <c r="K170" s="66">
        <v>0</v>
      </c>
      <c r="L170" s="66">
        <v>0</v>
      </c>
      <c r="M170" s="66">
        <v>0</v>
      </c>
      <c r="N170" s="66">
        <v>0</v>
      </c>
      <c r="O170" s="71">
        <v>0</v>
      </c>
      <c r="P170" s="66">
        <v>0</v>
      </c>
      <c r="Q170" s="66">
        <v>0</v>
      </c>
      <c r="R170" s="69">
        <v>0</v>
      </c>
      <c r="S170" s="66">
        <v>0</v>
      </c>
      <c r="T170" s="66">
        <v>0</v>
      </c>
      <c r="U170" s="66">
        <v>0</v>
      </c>
      <c r="V170" s="51">
        <v>0</v>
      </c>
      <c r="W170" s="66">
        <v>0</v>
      </c>
      <c r="X170" s="39">
        <v>0</v>
      </c>
      <c r="Y170" s="66">
        <v>0</v>
      </c>
      <c r="Z170" s="66">
        <v>0</v>
      </c>
      <c r="AA170" s="66">
        <v>0</v>
      </c>
      <c r="AB170" s="66">
        <v>0</v>
      </c>
      <c r="AC170" s="51">
        <v>0</v>
      </c>
      <c r="AD170" s="66">
        <v>0</v>
      </c>
      <c r="AE170" s="66">
        <v>0</v>
      </c>
      <c r="AF170" s="26">
        <f>IF(COUNTIF(D170:AE170,"&gt; 0")-5&lt;0,0,(COUNTIF(D170:AE170,"&gt; 0")-5)*10)</f>
        <v>0</v>
      </c>
      <c r="AG170" s="27">
        <v>0</v>
      </c>
      <c r="AH170" s="28">
        <f>SUM(D170:AG170)</f>
        <v>0</v>
      </c>
      <c r="AI170" s="29">
        <f>COUNTIF(D170:AE170,"&gt; 0")</f>
        <v>0</v>
      </c>
      <c r="AJ170" s="70"/>
    </row>
    <row r="171" spans="1:36" ht="15.75" customHeight="1">
      <c r="A171" s="22" t="s">
        <v>77</v>
      </c>
      <c r="B171" s="23">
        <v>35</v>
      </c>
      <c r="C171" s="62" t="s">
        <v>139</v>
      </c>
      <c r="D171" s="66">
        <v>0</v>
      </c>
      <c r="E171" s="66">
        <v>0</v>
      </c>
      <c r="F171" s="66">
        <v>0</v>
      </c>
      <c r="G171" s="68">
        <v>40</v>
      </c>
      <c r="H171" s="69">
        <v>0</v>
      </c>
      <c r="I171" s="66">
        <v>0</v>
      </c>
      <c r="J171" s="67">
        <v>40</v>
      </c>
      <c r="K171" s="66">
        <v>0</v>
      </c>
      <c r="L171" s="66">
        <v>0</v>
      </c>
      <c r="M171" s="66">
        <v>0</v>
      </c>
      <c r="N171" s="66">
        <v>0</v>
      </c>
      <c r="O171" s="71">
        <v>0</v>
      </c>
      <c r="P171" s="66">
        <v>0</v>
      </c>
      <c r="Q171" s="66">
        <v>0</v>
      </c>
      <c r="R171" s="69">
        <v>0</v>
      </c>
      <c r="S171" s="66">
        <v>0</v>
      </c>
      <c r="T171" s="66">
        <v>0</v>
      </c>
      <c r="U171" s="66">
        <v>0</v>
      </c>
      <c r="V171" s="51">
        <v>0</v>
      </c>
      <c r="W171" s="66">
        <v>0</v>
      </c>
      <c r="X171" s="39">
        <v>0</v>
      </c>
      <c r="Y171" s="66">
        <v>0</v>
      </c>
      <c r="Z171" s="66">
        <v>0</v>
      </c>
      <c r="AA171" s="68">
        <v>40</v>
      </c>
      <c r="AB171" s="66">
        <v>0</v>
      </c>
      <c r="AC171" s="51">
        <v>0</v>
      </c>
      <c r="AD171" s="66">
        <v>0</v>
      </c>
      <c r="AE171" s="66">
        <v>0</v>
      </c>
      <c r="AF171" s="26">
        <f>IF(COUNTIF(D171:AE171,"&gt; 0")-5&lt;0,0,(COUNTIF(D171:AE171,"&gt; 0")-5)*10)</f>
        <v>0</v>
      </c>
      <c r="AG171" s="27">
        <v>0</v>
      </c>
      <c r="AH171" s="28">
        <f>SUM(D171:AG171)</f>
        <v>120</v>
      </c>
      <c r="AI171" s="29">
        <f>COUNTIF(D171:AE171,"&gt; 0")</f>
        <v>3</v>
      </c>
      <c r="AJ171" s="70"/>
    </row>
    <row r="172" spans="1:36" ht="15.75" customHeight="1">
      <c r="A172" s="22" t="s">
        <v>107</v>
      </c>
      <c r="B172" s="23">
        <v>41</v>
      </c>
      <c r="C172" s="62" t="s">
        <v>139</v>
      </c>
      <c r="D172" s="66">
        <v>0</v>
      </c>
      <c r="E172" s="66">
        <v>0</v>
      </c>
      <c r="F172" s="66">
        <v>0</v>
      </c>
      <c r="G172" s="67">
        <v>10</v>
      </c>
      <c r="H172" s="66">
        <v>0</v>
      </c>
      <c r="I172" s="66">
        <v>0</v>
      </c>
      <c r="J172" s="66">
        <v>0</v>
      </c>
      <c r="K172" s="66">
        <v>0</v>
      </c>
      <c r="L172" s="66">
        <v>0</v>
      </c>
      <c r="M172" s="66">
        <v>0</v>
      </c>
      <c r="N172" s="66">
        <v>0</v>
      </c>
      <c r="O172" s="71">
        <v>0</v>
      </c>
      <c r="P172" s="66">
        <v>0</v>
      </c>
      <c r="Q172" s="66">
        <v>0</v>
      </c>
      <c r="R172" s="69">
        <v>0</v>
      </c>
      <c r="S172" s="66">
        <v>0</v>
      </c>
      <c r="T172" s="66">
        <v>0</v>
      </c>
      <c r="U172" s="66">
        <v>0</v>
      </c>
      <c r="V172" s="51">
        <v>0</v>
      </c>
      <c r="W172" s="66">
        <v>0</v>
      </c>
      <c r="X172" s="39">
        <v>0</v>
      </c>
      <c r="Y172" s="66">
        <v>0</v>
      </c>
      <c r="Z172" s="66">
        <v>0</v>
      </c>
      <c r="AA172" s="68">
        <v>10</v>
      </c>
      <c r="AB172" s="66">
        <v>0</v>
      </c>
      <c r="AC172" s="51">
        <v>0</v>
      </c>
      <c r="AD172" s="66">
        <v>0</v>
      </c>
      <c r="AE172" s="66">
        <v>0</v>
      </c>
      <c r="AF172" s="26">
        <f>IF(COUNTIF(D172:AE172,"&gt; 0")-5&lt;0,0,(COUNTIF(D172:AE172,"&gt; 0")-5)*10)</f>
        <v>0</v>
      </c>
      <c r="AG172" s="27">
        <v>0</v>
      </c>
      <c r="AH172" s="28">
        <f>SUM(D172:AG172)</f>
        <v>20</v>
      </c>
      <c r="AI172" s="29">
        <f>COUNTIF(D172:AE172,"&gt; 0")</f>
        <v>2</v>
      </c>
      <c r="AJ172" s="70"/>
    </row>
    <row r="173" spans="1:36" ht="15.75" customHeight="1">
      <c r="A173" s="22" t="s">
        <v>108</v>
      </c>
      <c r="B173" s="23">
        <v>41</v>
      </c>
      <c r="C173" s="62" t="s">
        <v>139</v>
      </c>
      <c r="D173" s="66">
        <v>0</v>
      </c>
      <c r="E173" s="66">
        <v>0</v>
      </c>
      <c r="F173" s="66">
        <v>0</v>
      </c>
      <c r="G173" s="69">
        <v>0</v>
      </c>
      <c r="H173" s="66">
        <v>0</v>
      </c>
      <c r="I173" s="66">
        <v>0</v>
      </c>
      <c r="J173" s="66">
        <v>0</v>
      </c>
      <c r="K173" s="68">
        <v>10</v>
      </c>
      <c r="L173" s="66">
        <v>0</v>
      </c>
      <c r="M173" s="66">
        <v>0</v>
      </c>
      <c r="N173" s="66">
        <v>0</v>
      </c>
      <c r="O173" s="71">
        <v>0</v>
      </c>
      <c r="P173" s="66">
        <v>0</v>
      </c>
      <c r="Q173" s="66">
        <v>0</v>
      </c>
      <c r="R173" s="69">
        <v>0</v>
      </c>
      <c r="S173" s="66">
        <v>0</v>
      </c>
      <c r="T173" s="66">
        <v>0</v>
      </c>
      <c r="U173" s="66">
        <v>0</v>
      </c>
      <c r="V173" s="51">
        <v>0</v>
      </c>
      <c r="W173" s="66">
        <v>0</v>
      </c>
      <c r="X173" s="39">
        <v>0</v>
      </c>
      <c r="Y173" s="66">
        <v>0</v>
      </c>
      <c r="Z173" s="66">
        <v>0</v>
      </c>
      <c r="AA173" s="66">
        <v>0</v>
      </c>
      <c r="AB173" s="66">
        <v>0</v>
      </c>
      <c r="AC173" s="51">
        <v>0</v>
      </c>
      <c r="AD173" s="66">
        <v>0</v>
      </c>
      <c r="AE173" s="66">
        <v>0</v>
      </c>
      <c r="AF173" s="26">
        <f>IF(COUNTIF(D173:AE173,"&gt; 0")-5&lt;0,0,(COUNTIF(D173:AE173,"&gt; 0")-5)*10)</f>
        <v>0</v>
      </c>
      <c r="AG173" s="27">
        <v>0</v>
      </c>
      <c r="AH173" s="28">
        <f>SUM(D173:AG173)</f>
        <v>10</v>
      </c>
      <c r="AI173" s="29">
        <f>COUNTIF(D173:AE173,"&gt; 0")</f>
        <v>1</v>
      </c>
      <c r="AJ173" s="70"/>
    </row>
    <row r="174" spans="1:36" ht="15.75" customHeight="1">
      <c r="A174" s="22" t="s">
        <v>109</v>
      </c>
      <c r="B174" s="23">
        <v>44</v>
      </c>
      <c r="C174" s="62" t="s">
        <v>139</v>
      </c>
      <c r="D174" s="66">
        <v>0</v>
      </c>
      <c r="E174" s="66">
        <v>0</v>
      </c>
      <c r="F174" s="66">
        <v>0</v>
      </c>
      <c r="G174" s="67">
        <v>30</v>
      </c>
      <c r="H174" s="66">
        <v>0</v>
      </c>
      <c r="I174" s="66">
        <v>0</v>
      </c>
      <c r="J174" s="66">
        <v>0</v>
      </c>
      <c r="K174" s="68">
        <v>20</v>
      </c>
      <c r="L174" s="68">
        <v>30</v>
      </c>
      <c r="M174" s="66">
        <v>0</v>
      </c>
      <c r="N174" s="66">
        <v>0</v>
      </c>
      <c r="O174" s="71">
        <v>0</v>
      </c>
      <c r="P174" s="66">
        <v>0</v>
      </c>
      <c r="Q174" s="66">
        <v>0</v>
      </c>
      <c r="R174" s="69">
        <v>0</v>
      </c>
      <c r="S174" s="68">
        <v>10</v>
      </c>
      <c r="T174" s="66">
        <v>0</v>
      </c>
      <c r="U174" s="66">
        <v>0</v>
      </c>
      <c r="V174" s="51">
        <v>0</v>
      </c>
      <c r="W174" s="66">
        <v>0</v>
      </c>
      <c r="X174" s="39">
        <v>0</v>
      </c>
      <c r="Y174" s="66">
        <v>0</v>
      </c>
      <c r="Z174" s="66">
        <v>0</v>
      </c>
      <c r="AA174" s="68">
        <v>10</v>
      </c>
      <c r="AB174" s="66">
        <v>0</v>
      </c>
      <c r="AC174" s="51">
        <v>0</v>
      </c>
      <c r="AD174" s="66">
        <v>0</v>
      </c>
      <c r="AE174" s="66">
        <v>0</v>
      </c>
      <c r="AF174" s="26">
        <f>IF(COUNTIF(D174:AE174,"&gt; 0")-5&lt;0,0,(COUNTIF(D174:AE174,"&gt; 0")-5)*10)</f>
        <v>0</v>
      </c>
      <c r="AG174" s="27">
        <v>15</v>
      </c>
      <c r="AH174" s="28">
        <f>SUM(D174:AG174)</f>
        <v>115</v>
      </c>
      <c r="AI174" s="29">
        <f>COUNTIF(D174:AE174,"&gt; 0")</f>
        <v>5</v>
      </c>
      <c r="AJ174" s="70"/>
    </row>
    <row r="175" spans="1:36" ht="15.75" customHeight="1">
      <c r="A175" s="33" t="s">
        <v>110</v>
      </c>
      <c r="B175" s="24">
        <v>41</v>
      </c>
      <c r="C175" s="62" t="s">
        <v>139</v>
      </c>
      <c r="D175" s="66">
        <v>0</v>
      </c>
      <c r="E175" s="66">
        <v>0</v>
      </c>
      <c r="F175" s="66">
        <v>0</v>
      </c>
      <c r="G175" s="69">
        <v>0</v>
      </c>
      <c r="H175" s="66">
        <v>0</v>
      </c>
      <c r="I175" s="66">
        <v>0</v>
      </c>
      <c r="J175" s="66">
        <v>0</v>
      </c>
      <c r="K175" s="66">
        <v>0</v>
      </c>
      <c r="L175" s="66">
        <v>0</v>
      </c>
      <c r="M175" s="66">
        <v>0</v>
      </c>
      <c r="N175" s="66">
        <v>0</v>
      </c>
      <c r="O175" s="71">
        <v>0</v>
      </c>
      <c r="P175" s="66">
        <v>0</v>
      </c>
      <c r="Q175" s="66">
        <v>0</v>
      </c>
      <c r="R175" s="69">
        <v>0</v>
      </c>
      <c r="S175" s="66">
        <v>0</v>
      </c>
      <c r="T175" s="66">
        <v>0</v>
      </c>
      <c r="U175" s="66">
        <v>0</v>
      </c>
      <c r="V175" s="51">
        <v>0</v>
      </c>
      <c r="W175" s="66">
        <v>0</v>
      </c>
      <c r="X175" s="39">
        <v>0</v>
      </c>
      <c r="Y175" s="66">
        <v>0</v>
      </c>
      <c r="Z175" s="66">
        <v>0</v>
      </c>
      <c r="AA175" s="66">
        <v>0</v>
      </c>
      <c r="AB175" s="66">
        <v>0</v>
      </c>
      <c r="AC175" s="51">
        <v>0</v>
      </c>
      <c r="AD175" s="68">
        <v>10</v>
      </c>
      <c r="AE175" s="66">
        <v>0</v>
      </c>
      <c r="AF175" s="26">
        <f>IF(COUNTIF(D175:AE175,"&gt; 0")-5&lt;0,0,(COUNTIF(D175:AE175,"&gt; 0")-5)*10)</f>
        <v>0</v>
      </c>
      <c r="AG175" s="27">
        <v>15</v>
      </c>
      <c r="AH175" s="28">
        <f>SUM(D175:AG175)</f>
        <v>25</v>
      </c>
      <c r="AI175" s="29">
        <f>COUNTIF(D175:AE175,"&gt; 0")</f>
        <v>1</v>
      </c>
      <c r="AJ175" s="70"/>
    </row>
    <row r="176" spans="1:46" s="30" customFormat="1" ht="15.75" customHeight="1">
      <c r="A176" s="45" t="s">
        <v>78</v>
      </c>
      <c r="B176" s="23">
        <v>31</v>
      </c>
      <c r="C176" s="24" t="s">
        <v>139</v>
      </c>
      <c r="D176" s="66">
        <v>0</v>
      </c>
      <c r="E176" s="66">
        <v>0</v>
      </c>
      <c r="F176" s="66">
        <v>0</v>
      </c>
      <c r="G176" s="69">
        <v>0</v>
      </c>
      <c r="H176" s="66">
        <v>0</v>
      </c>
      <c r="I176" s="66">
        <v>0</v>
      </c>
      <c r="J176" s="66">
        <v>0</v>
      </c>
      <c r="K176" s="66">
        <v>0</v>
      </c>
      <c r="L176" s="66">
        <v>0</v>
      </c>
      <c r="M176" s="66">
        <v>0</v>
      </c>
      <c r="N176" s="66">
        <v>0</v>
      </c>
      <c r="O176" s="71">
        <v>0</v>
      </c>
      <c r="P176" s="66">
        <v>0</v>
      </c>
      <c r="Q176" s="69">
        <v>0</v>
      </c>
      <c r="R176" s="66">
        <v>0</v>
      </c>
      <c r="S176" s="66">
        <v>0</v>
      </c>
      <c r="T176" s="66">
        <v>0</v>
      </c>
      <c r="U176" s="66">
        <v>0</v>
      </c>
      <c r="V176" s="51">
        <v>0</v>
      </c>
      <c r="W176" s="66">
        <v>0</v>
      </c>
      <c r="X176" s="39">
        <v>0</v>
      </c>
      <c r="Y176" s="66">
        <v>0</v>
      </c>
      <c r="Z176" s="66">
        <v>0</v>
      </c>
      <c r="AA176" s="66">
        <v>0</v>
      </c>
      <c r="AB176" s="66">
        <v>0</v>
      </c>
      <c r="AC176" s="51">
        <v>0</v>
      </c>
      <c r="AD176" s="66">
        <v>0</v>
      </c>
      <c r="AE176" s="66">
        <v>0</v>
      </c>
      <c r="AF176" s="26">
        <f>IF(COUNTIF(D176:AE176,"&gt; 0")-5&lt;0,0,(COUNTIF(D176:AE176,"&gt; 0")-5)*10)</f>
        <v>0</v>
      </c>
      <c r="AG176" s="27">
        <v>0</v>
      </c>
      <c r="AH176" s="28">
        <f>SUM(D176:AG176)</f>
        <v>0</v>
      </c>
      <c r="AI176" s="29">
        <f>COUNTIF(D176:AE176,"&gt; 0")</f>
        <v>0</v>
      </c>
      <c r="AJ176" s="5"/>
      <c r="AT176" s="31"/>
    </row>
    <row r="177" spans="1:46" s="30" customFormat="1" ht="15.75" customHeight="1">
      <c r="A177" s="45" t="s">
        <v>111</v>
      </c>
      <c r="B177" s="23">
        <v>46</v>
      </c>
      <c r="C177" s="24" t="s">
        <v>139</v>
      </c>
      <c r="D177" s="66">
        <v>0</v>
      </c>
      <c r="E177" s="66">
        <v>0</v>
      </c>
      <c r="F177" s="66">
        <v>0</v>
      </c>
      <c r="G177" s="69">
        <v>0</v>
      </c>
      <c r="H177" s="66">
        <v>0</v>
      </c>
      <c r="I177" s="66">
        <v>0</v>
      </c>
      <c r="J177" s="66">
        <v>0</v>
      </c>
      <c r="K177" s="66">
        <v>0</v>
      </c>
      <c r="L177" s="66">
        <v>0</v>
      </c>
      <c r="M177" s="66">
        <v>0</v>
      </c>
      <c r="N177" s="66">
        <v>0</v>
      </c>
      <c r="O177" s="71">
        <v>0</v>
      </c>
      <c r="P177" s="66">
        <v>0</v>
      </c>
      <c r="Q177" s="69">
        <v>0</v>
      </c>
      <c r="R177" s="66">
        <v>0</v>
      </c>
      <c r="S177" s="66">
        <v>0</v>
      </c>
      <c r="T177" s="66">
        <v>0</v>
      </c>
      <c r="U177" s="66">
        <v>0</v>
      </c>
      <c r="V177" s="51">
        <v>0</v>
      </c>
      <c r="W177" s="66">
        <v>0</v>
      </c>
      <c r="X177" s="39">
        <v>0</v>
      </c>
      <c r="Y177" s="66">
        <v>0</v>
      </c>
      <c r="Z177" s="66">
        <v>0</v>
      </c>
      <c r="AA177" s="66">
        <v>0</v>
      </c>
      <c r="AB177" s="66">
        <v>0</v>
      </c>
      <c r="AC177" s="51">
        <v>0</v>
      </c>
      <c r="AD177" s="66">
        <v>0</v>
      </c>
      <c r="AE177" s="66">
        <v>0</v>
      </c>
      <c r="AF177" s="26">
        <f>IF(COUNTIF(D177:AE177,"&gt; 0")-5&lt;0,0,(COUNTIF(D177:AE177,"&gt; 0")-5)*10)</f>
        <v>0</v>
      </c>
      <c r="AG177" s="27">
        <v>0</v>
      </c>
      <c r="AH177" s="28">
        <f>SUM(D177:AG177)</f>
        <v>0</v>
      </c>
      <c r="AI177" s="29">
        <f>COUNTIF(D177:AE177,"&gt; 0")</f>
        <v>0</v>
      </c>
      <c r="AJ177" s="5"/>
      <c r="AT177" s="31"/>
    </row>
    <row r="178" spans="1:46" s="30" customFormat="1" ht="15.75" customHeight="1">
      <c r="A178" s="45" t="s">
        <v>79</v>
      </c>
      <c r="B178" s="23">
        <v>39</v>
      </c>
      <c r="C178" s="24" t="s">
        <v>139</v>
      </c>
      <c r="D178" s="66">
        <v>0</v>
      </c>
      <c r="E178" s="66">
        <v>0</v>
      </c>
      <c r="F178" s="66">
        <v>0</v>
      </c>
      <c r="G178" s="69">
        <v>0</v>
      </c>
      <c r="H178" s="66">
        <v>0</v>
      </c>
      <c r="I178" s="66">
        <v>0</v>
      </c>
      <c r="J178" s="66">
        <v>0</v>
      </c>
      <c r="K178" s="66">
        <v>0</v>
      </c>
      <c r="L178" s="66">
        <v>0</v>
      </c>
      <c r="M178" s="66">
        <v>0</v>
      </c>
      <c r="N178" s="66">
        <v>0</v>
      </c>
      <c r="O178" s="71">
        <v>0</v>
      </c>
      <c r="P178" s="68">
        <v>40</v>
      </c>
      <c r="Q178" s="69">
        <v>0</v>
      </c>
      <c r="R178" s="66">
        <v>0</v>
      </c>
      <c r="S178" s="66">
        <v>0</v>
      </c>
      <c r="T178" s="66">
        <v>0</v>
      </c>
      <c r="U178" s="66">
        <v>0</v>
      </c>
      <c r="V178" s="51">
        <v>0</v>
      </c>
      <c r="W178" s="66">
        <v>0</v>
      </c>
      <c r="X178" s="39">
        <v>0</v>
      </c>
      <c r="Y178" s="66">
        <v>0</v>
      </c>
      <c r="Z178" s="66">
        <v>0</v>
      </c>
      <c r="AA178" s="66">
        <v>0</v>
      </c>
      <c r="AB178" s="66">
        <v>0</v>
      </c>
      <c r="AC178" s="51">
        <v>0</v>
      </c>
      <c r="AD178" s="66">
        <v>0</v>
      </c>
      <c r="AE178" s="66">
        <v>0</v>
      </c>
      <c r="AF178" s="26">
        <f>IF(COUNTIF(D178:AE178,"&gt; 0")-5&lt;0,0,(COUNTIF(D178:AE178,"&gt; 0")-5)*10)</f>
        <v>0</v>
      </c>
      <c r="AG178" s="27">
        <v>0</v>
      </c>
      <c r="AH178" s="28">
        <f>SUM(D178:AG178)</f>
        <v>40</v>
      </c>
      <c r="AI178" s="29">
        <f>COUNTIF(D178:AE178,"&gt; 0")</f>
        <v>1</v>
      </c>
      <c r="AJ178" s="5"/>
      <c r="AT178" s="31"/>
    </row>
    <row r="179" spans="1:46" s="30" customFormat="1" ht="15.75" customHeight="1">
      <c r="A179" s="45" t="s">
        <v>80</v>
      </c>
      <c r="B179" s="23">
        <v>29</v>
      </c>
      <c r="C179" s="24" t="s">
        <v>139</v>
      </c>
      <c r="D179" s="66">
        <v>0</v>
      </c>
      <c r="E179" s="66">
        <v>0</v>
      </c>
      <c r="F179" s="68">
        <v>20</v>
      </c>
      <c r="G179" s="69">
        <v>0</v>
      </c>
      <c r="H179" s="66">
        <v>0</v>
      </c>
      <c r="I179" s="66">
        <v>0</v>
      </c>
      <c r="J179" s="66">
        <v>0</v>
      </c>
      <c r="K179" s="66">
        <v>0</v>
      </c>
      <c r="L179" s="66">
        <v>0</v>
      </c>
      <c r="M179" s="66">
        <v>0</v>
      </c>
      <c r="N179" s="66">
        <v>0</v>
      </c>
      <c r="O179" s="71">
        <v>0</v>
      </c>
      <c r="P179" s="66">
        <v>0</v>
      </c>
      <c r="Q179" s="69">
        <v>0</v>
      </c>
      <c r="R179" s="66">
        <v>0</v>
      </c>
      <c r="S179" s="66">
        <v>0</v>
      </c>
      <c r="T179" s="66">
        <v>0</v>
      </c>
      <c r="U179" s="66">
        <v>0</v>
      </c>
      <c r="V179" s="51">
        <v>0</v>
      </c>
      <c r="W179" s="66">
        <v>0</v>
      </c>
      <c r="X179" s="39">
        <v>0</v>
      </c>
      <c r="Y179" s="66">
        <v>0</v>
      </c>
      <c r="Z179" s="66">
        <v>0</v>
      </c>
      <c r="AA179" s="68">
        <v>10</v>
      </c>
      <c r="AB179" s="66">
        <v>0</v>
      </c>
      <c r="AC179" s="51">
        <v>0</v>
      </c>
      <c r="AD179" s="66">
        <v>0</v>
      </c>
      <c r="AE179" s="66">
        <v>0</v>
      </c>
      <c r="AF179" s="26">
        <f>IF(COUNTIF(D179:AE179,"&gt; 0")-5&lt;0,0,(COUNTIF(D179:AE179,"&gt; 0")-5)*10)</f>
        <v>0</v>
      </c>
      <c r="AG179" s="27">
        <v>45</v>
      </c>
      <c r="AH179" s="28">
        <f>SUM(D179:AG179)</f>
        <v>75</v>
      </c>
      <c r="AI179" s="29">
        <f>COUNTIF(D179:AE179,"&gt; 0")</f>
        <v>2</v>
      </c>
      <c r="AJ179" s="5"/>
      <c r="AT179" s="31"/>
    </row>
    <row r="180" spans="1:46" s="30" customFormat="1" ht="15.75" customHeight="1">
      <c r="A180" s="45" t="s">
        <v>124</v>
      </c>
      <c r="B180" s="23">
        <v>53</v>
      </c>
      <c r="C180" s="24" t="s">
        <v>139</v>
      </c>
      <c r="D180" s="66">
        <v>0</v>
      </c>
      <c r="E180" s="66">
        <v>0</v>
      </c>
      <c r="F180" s="68">
        <v>40</v>
      </c>
      <c r="G180" s="69">
        <v>0</v>
      </c>
      <c r="H180" s="66">
        <v>0</v>
      </c>
      <c r="I180" s="66">
        <v>0</v>
      </c>
      <c r="J180" s="66">
        <v>0</v>
      </c>
      <c r="K180" s="66">
        <v>0</v>
      </c>
      <c r="L180" s="66">
        <v>0</v>
      </c>
      <c r="M180" s="66">
        <v>0</v>
      </c>
      <c r="N180" s="66">
        <v>0</v>
      </c>
      <c r="O180" s="67">
        <v>40</v>
      </c>
      <c r="P180" s="66">
        <v>0</v>
      </c>
      <c r="Q180" s="69">
        <v>0</v>
      </c>
      <c r="R180" s="68">
        <v>50</v>
      </c>
      <c r="S180" s="68">
        <v>10</v>
      </c>
      <c r="T180" s="66">
        <v>0</v>
      </c>
      <c r="U180" s="66">
        <v>0</v>
      </c>
      <c r="V180" s="51">
        <v>0</v>
      </c>
      <c r="W180" s="66">
        <v>0</v>
      </c>
      <c r="X180" s="39">
        <v>0</v>
      </c>
      <c r="Y180" s="66">
        <v>0</v>
      </c>
      <c r="Z180" s="66">
        <v>0</v>
      </c>
      <c r="AA180" s="68">
        <v>10</v>
      </c>
      <c r="AB180" s="66">
        <v>0</v>
      </c>
      <c r="AC180" s="51">
        <v>0</v>
      </c>
      <c r="AD180" s="66">
        <v>0</v>
      </c>
      <c r="AE180" s="66">
        <v>0</v>
      </c>
      <c r="AF180" s="26">
        <f>IF(COUNTIF(D180:AE180,"&gt; 0")-5&lt;0,0,(COUNTIF(D180:AE180,"&gt; 0")-5)*10)</f>
        <v>0</v>
      </c>
      <c r="AG180" s="27">
        <v>0</v>
      </c>
      <c r="AH180" s="28">
        <f>SUM(D180:AG180)</f>
        <v>150</v>
      </c>
      <c r="AI180" s="29">
        <f>COUNTIF(D180:AE180,"&gt; 0")</f>
        <v>5</v>
      </c>
      <c r="AJ180" s="5"/>
      <c r="AT180" s="31"/>
    </row>
    <row r="181" spans="1:46" s="30" customFormat="1" ht="15.75" customHeight="1">
      <c r="A181" s="45" t="s">
        <v>125</v>
      </c>
      <c r="B181" s="23">
        <v>58</v>
      </c>
      <c r="C181" s="24" t="s">
        <v>139</v>
      </c>
      <c r="D181" s="66">
        <v>0</v>
      </c>
      <c r="E181" s="66">
        <v>0</v>
      </c>
      <c r="F181" s="66">
        <v>0</v>
      </c>
      <c r="G181" s="69">
        <v>0</v>
      </c>
      <c r="H181" s="66">
        <v>0</v>
      </c>
      <c r="I181" s="66">
        <v>0</v>
      </c>
      <c r="J181" s="66">
        <v>0</v>
      </c>
      <c r="K181" s="66">
        <v>0</v>
      </c>
      <c r="L181" s="66">
        <v>0</v>
      </c>
      <c r="M181" s="66">
        <v>0</v>
      </c>
      <c r="N181" s="66">
        <v>0</v>
      </c>
      <c r="O181" s="71">
        <v>0</v>
      </c>
      <c r="P181" s="66">
        <v>0</v>
      </c>
      <c r="Q181" s="69">
        <v>0</v>
      </c>
      <c r="R181" s="66">
        <v>0</v>
      </c>
      <c r="S181" s="66">
        <v>0</v>
      </c>
      <c r="T181" s="68">
        <v>40</v>
      </c>
      <c r="U181" s="66">
        <v>0</v>
      </c>
      <c r="V181" s="51">
        <v>0</v>
      </c>
      <c r="W181" s="66">
        <v>0</v>
      </c>
      <c r="X181" s="39">
        <v>0</v>
      </c>
      <c r="Y181" s="66">
        <v>0</v>
      </c>
      <c r="Z181" s="68">
        <v>10</v>
      </c>
      <c r="AA181" s="66">
        <v>0</v>
      </c>
      <c r="AB181" s="66">
        <v>0</v>
      </c>
      <c r="AC181" s="51">
        <v>0</v>
      </c>
      <c r="AD181" s="66">
        <v>0</v>
      </c>
      <c r="AE181" s="66">
        <v>0</v>
      </c>
      <c r="AF181" s="26">
        <f>IF(COUNTIF(D181:AE181,"&gt; 0")-5&lt;0,0,(COUNTIF(D181:AE181,"&gt; 0")-5)*10)</f>
        <v>0</v>
      </c>
      <c r="AG181" s="27">
        <v>0</v>
      </c>
      <c r="AH181" s="28">
        <f>SUM(D181:AG181)</f>
        <v>50</v>
      </c>
      <c r="AI181" s="29">
        <f>COUNTIF(D181:AE181,"&gt; 0")</f>
        <v>2</v>
      </c>
      <c r="AJ181" s="5"/>
      <c r="AT181" s="31"/>
    </row>
    <row r="182" spans="1:46" s="30" customFormat="1" ht="15.75" customHeight="1">
      <c r="A182" s="45" t="s">
        <v>81</v>
      </c>
      <c r="B182" s="23">
        <v>38</v>
      </c>
      <c r="C182" s="24" t="s">
        <v>139</v>
      </c>
      <c r="D182" s="66">
        <v>0</v>
      </c>
      <c r="E182" s="66">
        <v>0</v>
      </c>
      <c r="F182" s="66">
        <v>0</v>
      </c>
      <c r="G182" s="67">
        <v>20</v>
      </c>
      <c r="H182" s="66">
        <v>0</v>
      </c>
      <c r="I182" s="66">
        <v>0</v>
      </c>
      <c r="J182" s="66">
        <v>0</v>
      </c>
      <c r="K182" s="66">
        <v>0</v>
      </c>
      <c r="L182" s="66">
        <v>0</v>
      </c>
      <c r="M182" s="66">
        <v>0</v>
      </c>
      <c r="N182" s="66">
        <v>0</v>
      </c>
      <c r="O182" s="67">
        <v>30</v>
      </c>
      <c r="P182" s="66">
        <v>0</v>
      </c>
      <c r="Q182" s="69">
        <v>0</v>
      </c>
      <c r="R182" s="66">
        <v>0</v>
      </c>
      <c r="S182" s="66">
        <v>0</v>
      </c>
      <c r="T182" s="66">
        <v>0</v>
      </c>
      <c r="U182" s="66">
        <v>0</v>
      </c>
      <c r="V182" s="51">
        <v>0</v>
      </c>
      <c r="W182" s="66">
        <v>0</v>
      </c>
      <c r="X182" s="39">
        <v>0</v>
      </c>
      <c r="Y182" s="66">
        <v>0</v>
      </c>
      <c r="Z182" s="66">
        <v>0</v>
      </c>
      <c r="AA182" s="66">
        <v>0</v>
      </c>
      <c r="AB182" s="66">
        <v>0</v>
      </c>
      <c r="AC182" s="51">
        <v>0</v>
      </c>
      <c r="AD182" s="66">
        <v>0</v>
      </c>
      <c r="AE182" s="68">
        <v>50</v>
      </c>
      <c r="AF182" s="26">
        <f>IF(COUNTIF(D182:AE182,"&gt; 0")-5&lt;0,0,(COUNTIF(D182:AE182,"&gt; 0")-5)*10)</f>
        <v>0</v>
      </c>
      <c r="AG182" s="27">
        <v>0</v>
      </c>
      <c r="AH182" s="28">
        <f>SUM(D182:AG182)</f>
        <v>100</v>
      </c>
      <c r="AI182" s="29">
        <f>COUNTIF(D182:AE182,"&gt; 0")</f>
        <v>3</v>
      </c>
      <c r="AJ182" s="5"/>
      <c r="AT182" s="31"/>
    </row>
    <row r="183" spans="1:46" s="30" customFormat="1" ht="15.75" customHeight="1">
      <c r="A183" s="45" t="s">
        <v>126</v>
      </c>
      <c r="B183" s="23">
        <v>51</v>
      </c>
      <c r="C183" s="24" t="s">
        <v>139</v>
      </c>
      <c r="D183" s="68">
        <v>20</v>
      </c>
      <c r="E183" s="66">
        <v>0</v>
      </c>
      <c r="F183" s="66">
        <v>0</v>
      </c>
      <c r="G183" s="69">
        <v>0</v>
      </c>
      <c r="H183" s="66">
        <v>0</v>
      </c>
      <c r="I183" s="66">
        <v>0</v>
      </c>
      <c r="J183" s="66">
        <v>0</v>
      </c>
      <c r="K183" s="66">
        <v>0</v>
      </c>
      <c r="L183" s="66">
        <v>0</v>
      </c>
      <c r="M183" s="68">
        <v>50</v>
      </c>
      <c r="N183" s="66">
        <v>0</v>
      </c>
      <c r="O183" s="71">
        <v>0</v>
      </c>
      <c r="P183" s="66">
        <v>0</v>
      </c>
      <c r="Q183" s="69">
        <v>0</v>
      </c>
      <c r="R183" s="68">
        <v>20</v>
      </c>
      <c r="S183" s="68">
        <v>10</v>
      </c>
      <c r="T183" s="66">
        <v>0</v>
      </c>
      <c r="U183" s="66">
        <v>0</v>
      </c>
      <c r="V183" s="51">
        <v>0</v>
      </c>
      <c r="W183" s="66">
        <v>0</v>
      </c>
      <c r="X183" s="68">
        <v>50</v>
      </c>
      <c r="Y183" s="66">
        <v>0</v>
      </c>
      <c r="Z183" s="66">
        <v>0</v>
      </c>
      <c r="AA183" s="66">
        <v>0</v>
      </c>
      <c r="AB183" s="68">
        <v>50</v>
      </c>
      <c r="AC183" s="51">
        <v>0</v>
      </c>
      <c r="AD183" s="66">
        <v>0</v>
      </c>
      <c r="AE183" s="68">
        <v>10</v>
      </c>
      <c r="AF183" s="26">
        <f>IF(COUNTIF(D183:AE183,"&gt; 0")-5&lt;0,0,(COUNTIF(D183:AE183,"&gt; 0")-5)*10)</f>
        <v>20</v>
      </c>
      <c r="AG183" s="27">
        <v>0</v>
      </c>
      <c r="AH183" s="28">
        <f>SUM(D183:AG183)</f>
        <v>230</v>
      </c>
      <c r="AI183" s="29">
        <f>COUNTIF(D183:AE183,"&gt; 0")</f>
        <v>7</v>
      </c>
      <c r="AJ183" s="5"/>
      <c r="AT183" s="31"/>
    </row>
    <row r="184" spans="1:46" s="30" customFormat="1" ht="15.75" customHeight="1">
      <c r="A184" s="45" t="s">
        <v>82</v>
      </c>
      <c r="B184" s="23">
        <v>39</v>
      </c>
      <c r="C184" s="24" t="s">
        <v>139</v>
      </c>
      <c r="D184" s="66">
        <v>0</v>
      </c>
      <c r="E184" s="66">
        <v>0</v>
      </c>
      <c r="F184" s="66">
        <v>0</v>
      </c>
      <c r="G184" s="69">
        <v>0</v>
      </c>
      <c r="H184" s="66">
        <v>0</v>
      </c>
      <c r="I184" s="66">
        <v>0</v>
      </c>
      <c r="J184" s="66">
        <v>0</v>
      </c>
      <c r="K184" s="66">
        <v>0</v>
      </c>
      <c r="L184" s="66">
        <v>0</v>
      </c>
      <c r="M184" s="66">
        <v>0</v>
      </c>
      <c r="N184" s="66">
        <v>0</v>
      </c>
      <c r="O184" s="71">
        <v>0</v>
      </c>
      <c r="P184" s="66">
        <v>0</v>
      </c>
      <c r="Q184" s="69">
        <v>0</v>
      </c>
      <c r="R184" s="66">
        <v>0</v>
      </c>
      <c r="S184" s="66">
        <v>0</v>
      </c>
      <c r="T184" s="66">
        <v>0</v>
      </c>
      <c r="U184" s="66">
        <v>0</v>
      </c>
      <c r="V184" s="51">
        <v>0</v>
      </c>
      <c r="W184" s="66">
        <v>0</v>
      </c>
      <c r="X184" s="39">
        <v>0</v>
      </c>
      <c r="Y184" s="66">
        <v>0</v>
      </c>
      <c r="Z184" s="66">
        <v>0</v>
      </c>
      <c r="AA184" s="66">
        <v>0</v>
      </c>
      <c r="AB184" s="66">
        <v>0</v>
      </c>
      <c r="AC184" s="51">
        <v>0</v>
      </c>
      <c r="AD184" s="66">
        <v>0</v>
      </c>
      <c r="AE184" s="66">
        <v>0</v>
      </c>
      <c r="AF184" s="26">
        <f>IF(COUNTIF(D184:AE184,"&gt; 0")-5&lt;0,0,(COUNTIF(D184:AE184,"&gt; 0")-5)*10)</f>
        <v>0</v>
      </c>
      <c r="AG184" s="27">
        <v>0</v>
      </c>
      <c r="AH184" s="28">
        <f>SUM(D184:AG184)</f>
        <v>0</v>
      </c>
      <c r="AI184" s="29">
        <f>COUNTIF(D184:AE184,"&gt; 0")</f>
        <v>0</v>
      </c>
      <c r="AJ184" s="5"/>
      <c r="AT184" s="31"/>
    </row>
    <row r="185" spans="1:46" s="30" customFormat="1" ht="15.75" customHeight="1">
      <c r="A185" s="45" t="s">
        <v>83</v>
      </c>
      <c r="B185" s="23">
        <v>30</v>
      </c>
      <c r="C185" s="24" t="s">
        <v>139</v>
      </c>
      <c r="D185" s="74"/>
      <c r="E185" s="74"/>
      <c r="F185" s="74"/>
      <c r="G185" s="75"/>
      <c r="H185" s="74"/>
      <c r="I185" s="74"/>
      <c r="J185" s="74"/>
      <c r="K185" s="74"/>
      <c r="L185" s="74"/>
      <c r="M185" s="74"/>
      <c r="N185" s="74"/>
      <c r="O185" s="74"/>
      <c r="P185" s="74"/>
      <c r="Q185" s="75"/>
      <c r="R185" s="74"/>
      <c r="S185" s="66">
        <v>0</v>
      </c>
      <c r="T185" s="66">
        <v>0</v>
      </c>
      <c r="U185" s="66">
        <v>0</v>
      </c>
      <c r="V185" s="51">
        <v>0</v>
      </c>
      <c r="W185" s="66">
        <v>0</v>
      </c>
      <c r="X185" s="39">
        <v>0</v>
      </c>
      <c r="Y185" s="66">
        <v>0</v>
      </c>
      <c r="Z185" s="66">
        <v>0</v>
      </c>
      <c r="AA185" s="66">
        <v>0</v>
      </c>
      <c r="AB185" s="66">
        <v>0</v>
      </c>
      <c r="AC185" s="51">
        <v>0</v>
      </c>
      <c r="AD185" s="66">
        <v>0</v>
      </c>
      <c r="AE185" s="66">
        <v>0</v>
      </c>
      <c r="AF185" s="26">
        <f>IF(COUNTIF(D185:AE185,"&gt; 0")-5&lt;0,0,(COUNTIF(D185:AE185,"&gt; 0")-5)*10)</f>
        <v>0</v>
      </c>
      <c r="AG185" s="27">
        <v>0</v>
      </c>
      <c r="AH185" s="28">
        <f>SUM(D185:AG185)</f>
        <v>0</v>
      </c>
      <c r="AI185" s="29">
        <f>COUNTIF(D185:AE185,"&gt; 0")</f>
        <v>0</v>
      </c>
      <c r="AJ185" s="5"/>
      <c r="AT185" s="31"/>
    </row>
    <row r="186" spans="1:46" s="30" customFormat="1" ht="15.75" customHeight="1">
      <c r="A186" s="22" t="s">
        <v>127</v>
      </c>
      <c r="B186" s="23">
        <v>50</v>
      </c>
      <c r="C186" s="24" t="s">
        <v>139</v>
      </c>
      <c r="D186" s="68">
        <v>50</v>
      </c>
      <c r="E186" s="66">
        <v>0</v>
      </c>
      <c r="F186" s="66">
        <v>0</v>
      </c>
      <c r="G186" s="69">
        <v>0</v>
      </c>
      <c r="H186" s="68">
        <v>50</v>
      </c>
      <c r="I186" s="66">
        <v>0</v>
      </c>
      <c r="J186" s="66">
        <v>0</v>
      </c>
      <c r="K186" s="66">
        <v>0</v>
      </c>
      <c r="L186" s="68">
        <v>50</v>
      </c>
      <c r="M186" s="66">
        <v>0</v>
      </c>
      <c r="N186" s="66">
        <v>0</v>
      </c>
      <c r="O186" s="71">
        <v>0</v>
      </c>
      <c r="P186" s="66">
        <v>0</v>
      </c>
      <c r="Q186" s="69">
        <v>0</v>
      </c>
      <c r="R186" s="68">
        <v>30</v>
      </c>
      <c r="S186" s="66">
        <v>0</v>
      </c>
      <c r="T186" s="66">
        <v>0</v>
      </c>
      <c r="U186" s="66">
        <v>0</v>
      </c>
      <c r="V186" s="51">
        <v>0</v>
      </c>
      <c r="W186" s="66">
        <v>0</v>
      </c>
      <c r="X186" s="39">
        <v>0</v>
      </c>
      <c r="Y186" s="66">
        <v>0</v>
      </c>
      <c r="Z186" s="66">
        <v>0</v>
      </c>
      <c r="AA186" s="68">
        <v>30</v>
      </c>
      <c r="AB186" s="66">
        <v>0</v>
      </c>
      <c r="AC186" s="51">
        <v>0</v>
      </c>
      <c r="AD186" s="66">
        <v>0</v>
      </c>
      <c r="AE186" s="68">
        <v>20</v>
      </c>
      <c r="AF186" s="26">
        <f>IF(COUNTIF(D186:AE186,"&gt; 0")-5&lt;0,0,(COUNTIF(D186:AE186,"&gt; 0")-5)*10)</f>
        <v>10</v>
      </c>
      <c r="AG186" s="27">
        <v>0</v>
      </c>
      <c r="AH186" s="28">
        <f>SUM(D186:AG186)</f>
        <v>240</v>
      </c>
      <c r="AI186" s="29">
        <f>COUNTIF(D186:AE186,"&gt; 0")</f>
        <v>6</v>
      </c>
      <c r="AJ186" s="5"/>
      <c r="AT186" s="31"/>
    </row>
    <row r="187" spans="1:36" ht="15.75" customHeight="1">
      <c r="A187" s="33" t="s">
        <v>112</v>
      </c>
      <c r="B187" s="24">
        <v>41</v>
      </c>
      <c r="C187" s="62" t="s">
        <v>139</v>
      </c>
      <c r="D187" s="66">
        <v>0</v>
      </c>
      <c r="E187" s="66">
        <v>0</v>
      </c>
      <c r="F187" s="71">
        <v>0</v>
      </c>
      <c r="G187" s="71">
        <v>0</v>
      </c>
      <c r="H187" s="71">
        <v>0</v>
      </c>
      <c r="I187" s="71">
        <v>0</v>
      </c>
      <c r="J187" s="71">
        <v>0</v>
      </c>
      <c r="K187" s="72">
        <v>50</v>
      </c>
      <c r="L187" s="71">
        <v>0</v>
      </c>
      <c r="M187" s="66">
        <v>0</v>
      </c>
      <c r="N187" s="66">
        <v>0</v>
      </c>
      <c r="O187" s="71">
        <v>0</v>
      </c>
      <c r="P187" s="72">
        <v>50</v>
      </c>
      <c r="Q187" s="71">
        <v>0</v>
      </c>
      <c r="R187" s="73">
        <v>0</v>
      </c>
      <c r="S187" s="73">
        <v>0</v>
      </c>
      <c r="T187" s="66">
        <v>0</v>
      </c>
      <c r="U187" s="66">
        <v>0</v>
      </c>
      <c r="V187" s="51">
        <v>0</v>
      </c>
      <c r="W187" s="66">
        <v>0</v>
      </c>
      <c r="X187" s="39">
        <v>0</v>
      </c>
      <c r="Y187" s="66">
        <v>0</v>
      </c>
      <c r="Z187" s="72">
        <v>40</v>
      </c>
      <c r="AA187" s="66">
        <v>0</v>
      </c>
      <c r="AB187" s="66">
        <v>0</v>
      </c>
      <c r="AC187" s="51">
        <v>0</v>
      </c>
      <c r="AD187" s="66">
        <v>0</v>
      </c>
      <c r="AE187" s="66">
        <v>0</v>
      </c>
      <c r="AF187" s="26">
        <f>IF(COUNTIF(D187:AE187,"&gt; 0")-5&lt;0,0,(COUNTIF(D187:AE187,"&gt; 0")-5)*10)</f>
        <v>0</v>
      </c>
      <c r="AG187" s="27">
        <v>0</v>
      </c>
      <c r="AH187" s="28">
        <f>SUM(D187:AG187)</f>
        <v>140</v>
      </c>
      <c r="AI187" s="29">
        <f>COUNTIF(D187:AE187,"&gt; 0")</f>
        <v>3</v>
      </c>
      <c r="AJ187" s="70"/>
    </row>
    <row r="188" spans="1:36" ht="15.75" customHeight="1">
      <c r="A188" s="33" t="s">
        <v>113</v>
      </c>
      <c r="B188" s="24">
        <v>48</v>
      </c>
      <c r="C188" s="62" t="s">
        <v>139</v>
      </c>
      <c r="D188" s="66">
        <v>0</v>
      </c>
      <c r="E188" s="66">
        <v>0</v>
      </c>
      <c r="F188" s="71">
        <v>0</v>
      </c>
      <c r="G188" s="71">
        <v>0</v>
      </c>
      <c r="H188" s="71">
        <v>0</v>
      </c>
      <c r="I188" s="71">
        <v>0</v>
      </c>
      <c r="J188" s="71">
        <v>0</v>
      </c>
      <c r="K188" s="72">
        <v>10</v>
      </c>
      <c r="L188" s="71">
        <v>0</v>
      </c>
      <c r="M188" s="66">
        <v>0</v>
      </c>
      <c r="N188" s="72">
        <v>30</v>
      </c>
      <c r="O188" s="71">
        <v>0</v>
      </c>
      <c r="P188" s="71">
        <v>0</v>
      </c>
      <c r="Q188" s="71">
        <v>0</v>
      </c>
      <c r="R188" s="73">
        <v>0</v>
      </c>
      <c r="S188" s="78">
        <v>10</v>
      </c>
      <c r="T188" s="66">
        <v>0</v>
      </c>
      <c r="U188" s="66">
        <v>0</v>
      </c>
      <c r="V188" s="51">
        <v>0</v>
      </c>
      <c r="W188" s="66">
        <v>0</v>
      </c>
      <c r="X188" s="39">
        <v>0</v>
      </c>
      <c r="Y188" s="66">
        <v>0</v>
      </c>
      <c r="Z188" s="71">
        <v>0</v>
      </c>
      <c r="AA188" s="66">
        <v>0</v>
      </c>
      <c r="AB188" s="66">
        <v>0</v>
      </c>
      <c r="AC188" s="51">
        <v>0</v>
      </c>
      <c r="AD188" s="66">
        <v>0</v>
      </c>
      <c r="AE188" s="66">
        <v>0</v>
      </c>
      <c r="AF188" s="26">
        <f>IF(COUNTIF(D188:AE188,"&gt; 0")-5&lt;0,0,(COUNTIF(D188:AE188,"&gt; 0")-5)*10)</f>
        <v>0</v>
      </c>
      <c r="AG188" s="27">
        <v>0</v>
      </c>
      <c r="AH188" s="28">
        <f>SUM(D188:AG188)</f>
        <v>50</v>
      </c>
      <c r="AI188" s="29">
        <f>COUNTIF(D188:AE188,"&gt; 0")</f>
        <v>3</v>
      </c>
      <c r="AJ188" s="70"/>
    </row>
    <row r="189" spans="1:36" ht="15.75" customHeight="1">
      <c r="A189" s="33" t="s">
        <v>84</v>
      </c>
      <c r="B189" s="24">
        <v>26</v>
      </c>
      <c r="C189" s="62" t="s">
        <v>139</v>
      </c>
      <c r="D189" s="74"/>
      <c r="E189" s="74"/>
      <c r="F189" s="74"/>
      <c r="G189" s="74"/>
      <c r="H189" s="74"/>
      <c r="I189" s="71">
        <v>0</v>
      </c>
      <c r="J189" s="71">
        <v>0</v>
      </c>
      <c r="K189" s="71">
        <v>0</v>
      </c>
      <c r="L189" s="71">
        <v>0</v>
      </c>
      <c r="M189" s="66">
        <v>0</v>
      </c>
      <c r="N189" s="66">
        <v>0</v>
      </c>
      <c r="O189" s="71">
        <v>0</v>
      </c>
      <c r="P189" s="71">
        <v>0</v>
      </c>
      <c r="Q189" s="71">
        <v>0</v>
      </c>
      <c r="R189" s="73">
        <v>0</v>
      </c>
      <c r="S189" s="73">
        <v>0</v>
      </c>
      <c r="T189" s="66">
        <v>0</v>
      </c>
      <c r="U189" s="66">
        <v>0</v>
      </c>
      <c r="V189" s="51">
        <v>0</v>
      </c>
      <c r="W189" s="66">
        <v>0</v>
      </c>
      <c r="X189" s="39">
        <v>0</v>
      </c>
      <c r="Y189" s="66">
        <v>0</v>
      </c>
      <c r="Z189" s="72">
        <v>50</v>
      </c>
      <c r="AA189" s="66">
        <v>0</v>
      </c>
      <c r="AB189" s="66">
        <v>0</v>
      </c>
      <c r="AC189" s="51">
        <v>0</v>
      </c>
      <c r="AD189" s="66">
        <v>0</v>
      </c>
      <c r="AE189" s="66">
        <v>0</v>
      </c>
      <c r="AF189" s="26">
        <f>IF(COUNTIF(D189:AE189,"&gt; 0")-5&lt;0,0,(COUNTIF(D189:AE189,"&gt; 0")-5)*10)</f>
        <v>0</v>
      </c>
      <c r="AG189" s="27">
        <v>0</v>
      </c>
      <c r="AH189" s="28">
        <f>SUM(D189:AG189)</f>
        <v>50</v>
      </c>
      <c r="AI189" s="29">
        <f>COUNTIF(D189:AE189,"&gt; 0")</f>
        <v>1</v>
      </c>
      <c r="AJ189" s="70"/>
    </row>
    <row r="190" spans="1:36" ht="15.75" customHeight="1">
      <c r="A190" s="22" t="s">
        <v>85</v>
      </c>
      <c r="B190" s="23">
        <v>36</v>
      </c>
      <c r="C190" s="62" t="s">
        <v>139</v>
      </c>
      <c r="D190" s="68">
        <v>30</v>
      </c>
      <c r="E190" s="66">
        <v>0</v>
      </c>
      <c r="F190" s="72">
        <v>10</v>
      </c>
      <c r="G190" s="71">
        <v>0</v>
      </c>
      <c r="H190" s="71">
        <v>0</v>
      </c>
      <c r="I190" s="71">
        <v>0</v>
      </c>
      <c r="J190" s="71">
        <v>0</v>
      </c>
      <c r="K190" s="71">
        <v>0</v>
      </c>
      <c r="L190" s="71">
        <v>0</v>
      </c>
      <c r="M190" s="66">
        <v>0</v>
      </c>
      <c r="N190" s="66">
        <v>0</v>
      </c>
      <c r="O190" s="71">
        <v>0</v>
      </c>
      <c r="P190" s="71">
        <v>0</v>
      </c>
      <c r="Q190" s="71">
        <v>0</v>
      </c>
      <c r="R190" s="78">
        <v>10</v>
      </c>
      <c r="S190" s="73">
        <v>0</v>
      </c>
      <c r="T190" s="66">
        <v>0</v>
      </c>
      <c r="U190" s="66">
        <v>0</v>
      </c>
      <c r="V190" s="51">
        <v>0</v>
      </c>
      <c r="W190" s="66">
        <v>0</v>
      </c>
      <c r="X190" s="39">
        <v>0</v>
      </c>
      <c r="Y190" s="66">
        <v>0</v>
      </c>
      <c r="Z190" s="72">
        <v>10</v>
      </c>
      <c r="AA190" s="66">
        <v>0</v>
      </c>
      <c r="AB190" s="66">
        <v>0</v>
      </c>
      <c r="AC190" s="51">
        <v>0</v>
      </c>
      <c r="AD190" s="66">
        <v>0</v>
      </c>
      <c r="AE190" s="66">
        <v>0</v>
      </c>
      <c r="AF190" s="26">
        <f>IF(COUNTIF(D190:AE190,"&gt; 0")-5&lt;0,0,(COUNTIF(D190:AE190,"&gt; 0")-5)*10)</f>
        <v>0</v>
      </c>
      <c r="AG190" s="27">
        <v>45</v>
      </c>
      <c r="AH190" s="28">
        <f>SUM(D190:AG190)</f>
        <v>105</v>
      </c>
      <c r="AI190" s="29">
        <f>COUNTIF(D190:AE190,"&gt; 0")</f>
        <v>4</v>
      </c>
      <c r="AJ190" s="70"/>
    </row>
    <row r="191" spans="1:36" ht="15.75" customHeight="1">
      <c r="A191" s="22" t="s">
        <v>142</v>
      </c>
      <c r="B191" s="23">
        <v>36</v>
      </c>
      <c r="C191" s="62" t="s">
        <v>139</v>
      </c>
      <c r="D191" s="74"/>
      <c r="E191" s="74"/>
      <c r="F191" s="71">
        <v>0</v>
      </c>
      <c r="G191" s="71">
        <v>0</v>
      </c>
      <c r="H191" s="71">
        <v>0</v>
      </c>
      <c r="I191" s="71">
        <v>0</v>
      </c>
      <c r="J191" s="71">
        <v>0</v>
      </c>
      <c r="K191" s="72">
        <v>10</v>
      </c>
      <c r="L191" s="71">
        <v>0</v>
      </c>
      <c r="M191" s="66">
        <v>0</v>
      </c>
      <c r="N191" s="66">
        <v>0</v>
      </c>
      <c r="O191" s="71">
        <v>0</v>
      </c>
      <c r="P191" s="71">
        <v>0</v>
      </c>
      <c r="Q191" s="71">
        <v>0</v>
      </c>
      <c r="R191" s="73">
        <v>0</v>
      </c>
      <c r="S191" s="73">
        <v>0</v>
      </c>
      <c r="T191" s="66">
        <v>0</v>
      </c>
      <c r="U191" s="66">
        <v>0</v>
      </c>
      <c r="V191" s="51">
        <v>0</v>
      </c>
      <c r="W191" s="66">
        <v>0</v>
      </c>
      <c r="X191" s="39">
        <v>0</v>
      </c>
      <c r="Y191" s="66">
        <v>0</v>
      </c>
      <c r="Z191" s="71">
        <v>0</v>
      </c>
      <c r="AA191" s="66">
        <v>0</v>
      </c>
      <c r="AB191" s="66">
        <v>0</v>
      </c>
      <c r="AC191" s="51">
        <v>0</v>
      </c>
      <c r="AD191" s="66">
        <v>0</v>
      </c>
      <c r="AE191" s="66">
        <v>0</v>
      </c>
      <c r="AF191" s="26">
        <f>IF(COUNTIF(D191:AE191,"&gt; 0")-5&lt;0,0,(COUNTIF(D191:AE191,"&gt; 0")-5)*10)</f>
        <v>0</v>
      </c>
      <c r="AG191" s="27">
        <v>0</v>
      </c>
      <c r="AH191" s="28">
        <f>SUM(D191:AG191)</f>
        <v>10</v>
      </c>
      <c r="AI191" s="29">
        <f>COUNTIF(D191:AE191,"&gt; 0")</f>
        <v>1</v>
      </c>
      <c r="AJ191" s="70"/>
    </row>
    <row r="192" spans="1:36" ht="15.75" customHeight="1">
      <c r="A192" s="45" t="s">
        <v>87</v>
      </c>
      <c r="B192" s="46">
        <v>31</v>
      </c>
      <c r="C192" s="62" t="s">
        <v>139</v>
      </c>
      <c r="D192" s="66">
        <v>0</v>
      </c>
      <c r="E192" s="66">
        <v>0</v>
      </c>
      <c r="F192" s="71">
        <v>0</v>
      </c>
      <c r="G192" s="71">
        <v>0</v>
      </c>
      <c r="H192" s="71">
        <v>0</v>
      </c>
      <c r="I192" s="71">
        <v>0</v>
      </c>
      <c r="J192" s="71">
        <v>0</v>
      </c>
      <c r="K192" s="71">
        <v>0</v>
      </c>
      <c r="L192" s="71">
        <v>0</v>
      </c>
      <c r="M192" s="66">
        <v>0</v>
      </c>
      <c r="N192" s="66">
        <v>0</v>
      </c>
      <c r="O192" s="71">
        <v>0</v>
      </c>
      <c r="P192" s="71">
        <v>0</v>
      </c>
      <c r="Q192" s="71">
        <v>0</v>
      </c>
      <c r="R192" s="73">
        <v>0</v>
      </c>
      <c r="S192" s="73">
        <v>0</v>
      </c>
      <c r="T192" s="66">
        <v>0</v>
      </c>
      <c r="U192" s="66">
        <v>0</v>
      </c>
      <c r="V192" s="51">
        <v>0</v>
      </c>
      <c r="W192" s="66">
        <v>0</v>
      </c>
      <c r="X192" s="39">
        <v>0</v>
      </c>
      <c r="Y192" s="66">
        <v>0</v>
      </c>
      <c r="Z192" s="71">
        <v>0</v>
      </c>
      <c r="AA192" s="66">
        <v>0</v>
      </c>
      <c r="AB192" s="66">
        <v>0</v>
      </c>
      <c r="AC192" s="51">
        <v>0</v>
      </c>
      <c r="AD192" s="66">
        <v>0</v>
      </c>
      <c r="AE192" s="66">
        <v>0</v>
      </c>
      <c r="AF192" s="26">
        <f>IF(COUNTIF(D192:AE192,"&gt; 0")-5&lt;0,0,(COUNTIF(D192:AE192,"&gt; 0")-5)*10)</f>
        <v>0</v>
      </c>
      <c r="AG192" s="27">
        <v>0</v>
      </c>
      <c r="AH192" s="28">
        <f>SUM(D192:AG192)</f>
        <v>0</v>
      </c>
      <c r="AI192" s="29">
        <f>COUNTIF(D192:AE192,"&gt; 0")</f>
        <v>0</v>
      </c>
      <c r="AJ192" s="70"/>
    </row>
    <row r="193" spans="1:36" ht="15.75" customHeight="1">
      <c r="A193" s="45" t="s">
        <v>128</v>
      </c>
      <c r="B193" s="46">
        <v>53</v>
      </c>
      <c r="C193" s="62" t="s">
        <v>139</v>
      </c>
      <c r="D193" s="66">
        <v>0</v>
      </c>
      <c r="E193" s="66">
        <v>0</v>
      </c>
      <c r="F193" s="71">
        <v>0</v>
      </c>
      <c r="G193" s="71">
        <v>0</v>
      </c>
      <c r="H193" s="71">
        <v>0</v>
      </c>
      <c r="I193" s="71">
        <v>0</v>
      </c>
      <c r="J193" s="71">
        <v>0</v>
      </c>
      <c r="K193" s="71">
        <v>0</v>
      </c>
      <c r="L193" s="71">
        <v>0</v>
      </c>
      <c r="M193" s="66">
        <v>0</v>
      </c>
      <c r="N193" s="66">
        <v>0</v>
      </c>
      <c r="O193" s="71">
        <v>0</v>
      </c>
      <c r="P193" s="71">
        <v>0</v>
      </c>
      <c r="Q193" s="71">
        <v>0</v>
      </c>
      <c r="R193" s="73">
        <v>0</v>
      </c>
      <c r="S193" s="73">
        <v>0</v>
      </c>
      <c r="T193" s="66">
        <v>0</v>
      </c>
      <c r="U193" s="66">
        <v>0</v>
      </c>
      <c r="V193" s="51">
        <v>0</v>
      </c>
      <c r="W193" s="66">
        <v>0</v>
      </c>
      <c r="X193" s="39">
        <v>0</v>
      </c>
      <c r="Y193" s="66">
        <v>0</v>
      </c>
      <c r="Z193" s="71">
        <v>0</v>
      </c>
      <c r="AA193" s="66">
        <v>0</v>
      </c>
      <c r="AB193" s="66">
        <v>0</v>
      </c>
      <c r="AC193" s="51">
        <v>0</v>
      </c>
      <c r="AD193" s="66">
        <v>0</v>
      </c>
      <c r="AE193" s="66">
        <v>0</v>
      </c>
      <c r="AF193" s="26">
        <f>IF(COUNTIF(D193:AE193,"&gt; 0")-5&lt;0,0,(COUNTIF(D193:AE193,"&gt; 0")-5)*10)</f>
        <v>0</v>
      </c>
      <c r="AG193" s="27">
        <v>45</v>
      </c>
      <c r="AH193" s="28">
        <f>SUM(D193:AG193)</f>
        <v>45</v>
      </c>
      <c r="AI193" s="29">
        <f>COUNTIF(D193:AE193,"&gt; 0")</f>
        <v>0</v>
      </c>
      <c r="AJ193" s="70"/>
    </row>
    <row r="194" spans="1:36" ht="15.75" customHeight="1">
      <c r="A194" s="45" t="s">
        <v>88</v>
      </c>
      <c r="B194" s="46">
        <v>31</v>
      </c>
      <c r="C194" s="62" t="s">
        <v>139</v>
      </c>
      <c r="D194" s="66">
        <v>0</v>
      </c>
      <c r="E194" s="66">
        <v>0</v>
      </c>
      <c r="F194" s="71">
        <v>0</v>
      </c>
      <c r="G194" s="72">
        <v>10</v>
      </c>
      <c r="H194" s="71">
        <v>0</v>
      </c>
      <c r="I194" s="71">
        <v>0</v>
      </c>
      <c r="J194" s="71">
        <v>0</v>
      </c>
      <c r="K194" s="71">
        <v>0</v>
      </c>
      <c r="L194" s="71">
        <v>0</v>
      </c>
      <c r="M194" s="66">
        <v>0</v>
      </c>
      <c r="N194" s="66">
        <v>0</v>
      </c>
      <c r="O194" s="71">
        <v>0</v>
      </c>
      <c r="P194" s="71">
        <v>0</v>
      </c>
      <c r="Q194" s="71">
        <v>0</v>
      </c>
      <c r="R194" s="78">
        <v>10</v>
      </c>
      <c r="S194" s="73">
        <v>0</v>
      </c>
      <c r="T194" s="66">
        <v>0</v>
      </c>
      <c r="U194" s="66">
        <v>0</v>
      </c>
      <c r="V194" s="51">
        <v>0</v>
      </c>
      <c r="W194" s="66">
        <v>0</v>
      </c>
      <c r="X194" s="39">
        <v>0</v>
      </c>
      <c r="Y194" s="66">
        <v>0</v>
      </c>
      <c r="Z194" s="71">
        <v>0</v>
      </c>
      <c r="AA194" s="66">
        <v>0</v>
      </c>
      <c r="AB194" s="66">
        <v>0</v>
      </c>
      <c r="AC194" s="51">
        <v>0</v>
      </c>
      <c r="AD194" s="66">
        <v>0</v>
      </c>
      <c r="AE194" s="66">
        <v>0</v>
      </c>
      <c r="AF194" s="26">
        <f>IF(COUNTIF(D194:AE194,"&gt; 0")-5&lt;0,0,(COUNTIF(D194:AE194,"&gt; 0")-5)*10)</f>
        <v>0</v>
      </c>
      <c r="AG194" s="27">
        <v>45</v>
      </c>
      <c r="AH194" s="28">
        <f>SUM(D194:AG194)</f>
        <v>65</v>
      </c>
      <c r="AI194" s="29">
        <f>COUNTIF(D194:AE194,"&gt; 0")</f>
        <v>2</v>
      </c>
      <c r="AJ194" s="70"/>
    </row>
    <row r="195" spans="1:36" ht="15.75" customHeight="1">
      <c r="A195" s="45" t="s">
        <v>89</v>
      </c>
      <c r="B195" s="46">
        <v>29</v>
      </c>
      <c r="C195" s="62" t="s">
        <v>139</v>
      </c>
      <c r="D195" s="66">
        <v>0</v>
      </c>
      <c r="E195" s="66">
        <v>0</v>
      </c>
      <c r="F195" s="71">
        <v>0</v>
      </c>
      <c r="G195" s="71">
        <v>0</v>
      </c>
      <c r="H195" s="71">
        <v>0</v>
      </c>
      <c r="I195" s="71">
        <v>0</v>
      </c>
      <c r="J195" s="71">
        <v>0</v>
      </c>
      <c r="K195" s="71">
        <v>0</v>
      </c>
      <c r="L195" s="71">
        <v>0</v>
      </c>
      <c r="M195" s="66">
        <v>0</v>
      </c>
      <c r="N195" s="66">
        <v>0</v>
      </c>
      <c r="O195" s="71">
        <v>0</v>
      </c>
      <c r="P195" s="71">
        <v>0</v>
      </c>
      <c r="Q195" s="71">
        <v>0</v>
      </c>
      <c r="R195" s="73">
        <v>0</v>
      </c>
      <c r="S195" s="78">
        <v>30</v>
      </c>
      <c r="T195" s="66">
        <v>0</v>
      </c>
      <c r="U195" s="66">
        <v>0</v>
      </c>
      <c r="V195" s="51">
        <v>0</v>
      </c>
      <c r="W195" s="66">
        <v>0</v>
      </c>
      <c r="X195" s="39">
        <v>0</v>
      </c>
      <c r="Y195" s="66">
        <v>0</v>
      </c>
      <c r="Z195" s="71">
        <v>0</v>
      </c>
      <c r="AA195" s="66">
        <v>0</v>
      </c>
      <c r="AB195" s="66">
        <v>0</v>
      </c>
      <c r="AC195" s="51">
        <v>0</v>
      </c>
      <c r="AD195" s="66">
        <v>0</v>
      </c>
      <c r="AE195" s="66">
        <v>0</v>
      </c>
      <c r="AF195" s="26">
        <f>IF(COUNTIF(D195:AE195,"&gt; 0")-5&lt;0,0,(COUNTIF(D195:AE195,"&gt; 0")-5)*10)</f>
        <v>0</v>
      </c>
      <c r="AG195" s="27">
        <v>0</v>
      </c>
      <c r="AH195" s="28">
        <f>SUM(D195:AG195)</f>
        <v>30</v>
      </c>
      <c r="AI195" s="29">
        <f>COUNTIF(D195:AE195,"&gt; 0")</f>
        <v>1</v>
      </c>
      <c r="AJ195" s="70"/>
    </row>
    <row r="196" spans="1:36" ht="15.75" customHeight="1">
      <c r="A196" s="45" t="s">
        <v>114</v>
      </c>
      <c r="B196" s="46">
        <v>47</v>
      </c>
      <c r="C196" s="62" t="s">
        <v>139</v>
      </c>
      <c r="D196" s="66">
        <v>0</v>
      </c>
      <c r="E196" s="66">
        <v>0</v>
      </c>
      <c r="F196" s="72">
        <v>10</v>
      </c>
      <c r="G196" s="71">
        <v>0</v>
      </c>
      <c r="H196" s="71">
        <v>0</v>
      </c>
      <c r="I196" s="71">
        <v>0</v>
      </c>
      <c r="J196" s="71">
        <v>0</v>
      </c>
      <c r="K196" s="71">
        <v>0</v>
      </c>
      <c r="L196" s="72">
        <v>40</v>
      </c>
      <c r="M196" s="66">
        <v>0</v>
      </c>
      <c r="N196" s="66">
        <v>0</v>
      </c>
      <c r="O196" s="71">
        <v>0</v>
      </c>
      <c r="P196" s="71">
        <v>0</v>
      </c>
      <c r="Q196" s="71">
        <v>0</v>
      </c>
      <c r="R196" s="78">
        <v>10</v>
      </c>
      <c r="S196" s="73">
        <v>0</v>
      </c>
      <c r="T196" s="66">
        <v>0</v>
      </c>
      <c r="U196" s="66">
        <v>0</v>
      </c>
      <c r="V196" s="51">
        <v>0</v>
      </c>
      <c r="W196" s="66">
        <v>0</v>
      </c>
      <c r="X196" s="39">
        <v>0</v>
      </c>
      <c r="Y196" s="66">
        <v>0</v>
      </c>
      <c r="Z196" s="72">
        <v>10</v>
      </c>
      <c r="AA196" s="66">
        <v>0</v>
      </c>
      <c r="AB196" s="66">
        <v>0</v>
      </c>
      <c r="AC196" s="51">
        <v>0</v>
      </c>
      <c r="AD196" s="66">
        <v>0</v>
      </c>
      <c r="AE196" s="66">
        <v>0</v>
      </c>
      <c r="AF196" s="26">
        <f>IF(COUNTIF(D196:AE196,"&gt; 0")-5&lt;0,0,(COUNTIF(D196:AE196,"&gt; 0")-5)*10)</f>
        <v>0</v>
      </c>
      <c r="AG196" s="27">
        <v>0</v>
      </c>
      <c r="AH196" s="28">
        <f>SUM(D196:AG196)</f>
        <v>70</v>
      </c>
      <c r="AI196" s="29">
        <f>COUNTIF(D196:AE196,"&gt; 0")</f>
        <v>4</v>
      </c>
      <c r="AJ196" s="70"/>
    </row>
    <row r="197" spans="1:36" ht="15.75" customHeight="1">
      <c r="A197" s="45" t="s">
        <v>90</v>
      </c>
      <c r="B197" s="46">
        <v>29</v>
      </c>
      <c r="C197" s="62" t="s">
        <v>139</v>
      </c>
      <c r="D197" s="66">
        <v>0</v>
      </c>
      <c r="E197" s="66">
        <v>0</v>
      </c>
      <c r="F197" s="71">
        <v>0</v>
      </c>
      <c r="G197" s="71">
        <v>0</v>
      </c>
      <c r="H197" s="71">
        <v>0</v>
      </c>
      <c r="I197" s="71">
        <v>0</v>
      </c>
      <c r="J197" s="72">
        <v>50</v>
      </c>
      <c r="K197" s="71">
        <v>0</v>
      </c>
      <c r="L197" s="71">
        <v>0</v>
      </c>
      <c r="M197" s="66">
        <v>0</v>
      </c>
      <c r="N197" s="66">
        <v>0</v>
      </c>
      <c r="O197" s="72">
        <v>50</v>
      </c>
      <c r="P197" s="71">
        <v>0</v>
      </c>
      <c r="Q197" s="71">
        <v>0</v>
      </c>
      <c r="R197" s="73">
        <v>0</v>
      </c>
      <c r="S197" s="78">
        <v>40</v>
      </c>
      <c r="T197" s="66">
        <v>0</v>
      </c>
      <c r="U197" s="66">
        <v>0</v>
      </c>
      <c r="V197" s="51">
        <v>0</v>
      </c>
      <c r="W197" s="66">
        <v>0</v>
      </c>
      <c r="X197" s="39">
        <v>0</v>
      </c>
      <c r="Y197" s="66">
        <v>0</v>
      </c>
      <c r="Z197" s="71">
        <v>0</v>
      </c>
      <c r="AA197" s="66">
        <v>0</v>
      </c>
      <c r="AB197" s="66">
        <v>0</v>
      </c>
      <c r="AC197" s="51">
        <v>0</v>
      </c>
      <c r="AD197" s="66">
        <v>0</v>
      </c>
      <c r="AE197" s="66">
        <v>0</v>
      </c>
      <c r="AF197" s="26">
        <f>IF(COUNTIF(D197:AE197,"&gt; 0")-5&lt;0,0,(COUNTIF(D197:AE197,"&gt; 0")-5)*10)</f>
        <v>0</v>
      </c>
      <c r="AG197" s="27">
        <v>15</v>
      </c>
      <c r="AH197" s="28">
        <f>SUM(D197:AG197)</f>
        <v>155</v>
      </c>
      <c r="AI197" s="29">
        <f>COUNTIF(D197:AE197,"&gt; 0")</f>
        <v>3</v>
      </c>
      <c r="AJ197" s="70"/>
    </row>
    <row r="198" spans="1:36" ht="15.75" customHeight="1">
      <c r="A198" s="22" t="s">
        <v>91</v>
      </c>
      <c r="B198" s="23">
        <v>25</v>
      </c>
      <c r="C198" s="62" t="s">
        <v>139</v>
      </c>
      <c r="D198" s="66">
        <v>0</v>
      </c>
      <c r="E198" s="66">
        <v>0</v>
      </c>
      <c r="F198" s="71">
        <v>0</v>
      </c>
      <c r="G198" s="71">
        <v>0</v>
      </c>
      <c r="H198" s="72">
        <v>0</v>
      </c>
      <c r="I198" s="71">
        <v>0</v>
      </c>
      <c r="J198" s="71">
        <v>0</v>
      </c>
      <c r="K198" s="72">
        <v>40</v>
      </c>
      <c r="L198" s="71">
        <v>0</v>
      </c>
      <c r="M198" s="66">
        <v>0</v>
      </c>
      <c r="N198" s="66">
        <v>0</v>
      </c>
      <c r="O198" s="71">
        <v>0</v>
      </c>
      <c r="P198" s="71">
        <v>0</v>
      </c>
      <c r="Q198" s="71">
        <v>0</v>
      </c>
      <c r="R198" s="73">
        <v>0</v>
      </c>
      <c r="S198" s="73">
        <v>0</v>
      </c>
      <c r="T198" s="66">
        <v>0</v>
      </c>
      <c r="U198" s="66">
        <v>0</v>
      </c>
      <c r="V198" s="51">
        <v>0</v>
      </c>
      <c r="W198" s="66">
        <v>0</v>
      </c>
      <c r="X198" s="39">
        <v>0</v>
      </c>
      <c r="Y198" s="66">
        <v>0</v>
      </c>
      <c r="Z198" s="71">
        <v>0</v>
      </c>
      <c r="AA198" s="68">
        <v>10</v>
      </c>
      <c r="AB198" s="66">
        <v>0</v>
      </c>
      <c r="AC198" s="51">
        <v>0</v>
      </c>
      <c r="AD198" s="66">
        <v>0</v>
      </c>
      <c r="AE198" s="66">
        <v>0</v>
      </c>
      <c r="AF198" s="26">
        <f>IF(COUNTIF(D198:AE198,"&gt; 0")-5&lt;0,0,(COUNTIF(D198:AE198,"&gt; 0")-5)*10)</f>
        <v>0</v>
      </c>
      <c r="AG198" s="27">
        <v>0</v>
      </c>
      <c r="AH198" s="28">
        <f>SUM(D198:AG198)</f>
        <v>50</v>
      </c>
      <c r="AI198" s="29">
        <f>COUNTIF(D198:AE198,"&gt; 0")</f>
        <v>2</v>
      </c>
      <c r="AJ198" s="70"/>
    </row>
    <row r="199" spans="1:36" ht="15.75" customHeight="1">
      <c r="A199" s="47" t="s">
        <v>92</v>
      </c>
      <c r="B199" s="23">
        <v>20</v>
      </c>
      <c r="C199" s="62" t="s">
        <v>139</v>
      </c>
      <c r="D199" s="66">
        <v>0</v>
      </c>
      <c r="E199" s="66">
        <v>0</v>
      </c>
      <c r="F199" s="73">
        <v>0</v>
      </c>
      <c r="G199" s="72">
        <v>10</v>
      </c>
      <c r="H199" s="72">
        <v>10</v>
      </c>
      <c r="I199" s="71">
        <v>0</v>
      </c>
      <c r="J199" s="71">
        <v>0</v>
      </c>
      <c r="K199" s="71">
        <v>0</v>
      </c>
      <c r="L199" s="71">
        <v>0</v>
      </c>
      <c r="M199" s="66">
        <v>0</v>
      </c>
      <c r="N199" s="66">
        <v>0</v>
      </c>
      <c r="O199" s="72">
        <v>10</v>
      </c>
      <c r="P199" s="71">
        <v>0</v>
      </c>
      <c r="Q199" s="71">
        <v>0</v>
      </c>
      <c r="R199" s="71">
        <v>0</v>
      </c>
      <c r="S199" s="72">
        <v>10</v>
      </c>
      <c r="T199" s="66">
        <v>0</v>
      </c>
      <c r="U199" s="66">
        <v>0</v>
      </c>
      <c r="V199" s="51">
        <v>0</v>
      </c>
      <c r="W199" s="66">
        <v>0</v>
      </c>
      <c r="X199" s="39">
        <v>0</v>
      </c>
      <c r="Y199" s="72">
        <v>40</v>
      </c>
      <c r="Z199" s="71">
        <v>0</v>
      </c>
      <c r="AA199" s="66">
        <v>0</v>
      </c>
      <c r="AB199" s="66">
        <v>0</v>
      </c>
      <c r="AC199" s="51">
        <v>0</v>
      </c>
      <c r="AD199" s="66">
        <v>0</v>
      </c>
      <c r="AE199" s="66">
        <v>0</v>
      </c>
      <c r="AF199" s="26">
        <f>IF(COUNTIF(D199:AE199,"&gt; 0")-5&lt;0,0,(COUNTIF(D199:AE199,"&gt; 0")-5)*10)</f>
        <v>0</v>
      </c>
      <c r="AG199" s="27">
        <v>15</v>
      </c>
      <c r="AH199" s="28">
        <f>SUM(D199:AG199)</f>
        <v>95</v>
      </c>
      <c r="AI199" s="29">
        <f>COUNTIF(D199:AE199,"&gt; 0")</f>
        <v>5</v>
      </c>
      <c r="AJ199" s="70"/>
    </row>
    <row r="200" spans="1:36" ht="15.75" customHeight="1">
      <c r="A200" s="47" t="s">
        <v>129</v>
      </c>
      <c r="B200" s="23">
        <v>52</v>
      </c>
      <c r="C200" s="62" t="s">
        <v>139</v>
      </c>
      <c r="D200" s="66">
        <v>0</v>
      </c>
      <c r="E200" s="66">
        <v>0</v>
      </c>
      <c r="F200" s="73">
        <v>0</v>
      </c>
      <c r="G200" s="71">
        <v>0</v>
      </c>
      <c r="H200" s="71">
        <v>0</v>
      </c>
      <c r="I200" s="71">
        <v>0</v>
      </c>
      <c r="J200" s="71">
        <v>0</v>
      </c>
      <c r="K200" s="71">
        <v>0</v>
      </c>
      <c r="L200" s="71">
        <v>0</v>
      </c>
      <c r="M200" s="66">
        <v>0</v>
      </c>
      <c r="N200" s="66">
        <v>0</v>
      </c>
      <c r="O200" s="71">
        <v>0</v>
      </c>
      <c r="P200" s="71">
        <v>0</v>
      </c>
      <c r="Q200" s="71">
        <v>0</v>
      </c>
      <c r="R200" s="71">
        <v>0</v>
      </c>
      <c r="S200" s="71">
        <v>0</v>
      </c>
      <c r="T200" s="66">
        <v>0</v>
      </c>
      <c r="U200" s="66">
        <v>0</v>
      </c>
      <c r="V200" s="51">
        <v>0</v>
      </c>
      <c r="W200" s="66">
        <v>0</v>
      </c>
      <c r="X200" s="39">
        <v>0</v>
      </c>
      <c r="Y200" s="66">
        <v>0</v>
      </c>
      <c r="Z200" s="71">
        <v>0</v>
      </c>
      <c r="AA200" s="66">
        <v>0</v>
      </c>
      <c r="AB200" s="66">
        <v>0</v>
      </c>
      <c r="AC200" s="51">
        <v>0</v>
      </c>
      <c r="AD200" s="66">
        <v>0</v>
      </c>
      <c r="AE200" s="66">
        <v>0</v>
      </c>
      <c r="AF200" s="26">
        <f>IF(COUNTIF(D200:AE200,"&gt; 0")-5&lt;0,0,(COUNTIF(D200:AE200,"&gt; 0")-5)*10)</f>
        <v>0</v>
      </c>
      <c r="AG200" s="27">
        <v>0</v>
      </c>
      <c r="AH200" s="28">
        <f>SUM(D200:AG200)</f>
        <v>0</v>
      </c>
      <c r="AI200" s="29">
        <f>COUNTIF(D200:AE200,"&gt; 0")</f>
        <v>0</v>
      </c>
      <c r="AJ200" s="70"/>
    </row>
    <row r="201" spans="1:36" ht="15.75" customHeight="1">
      <c r="A201" s="47" t="s">
        <v>130</v>
      </c>
      <c r="B201" s="23">
        <v>62</v>
      </c>
      <c r="C201" s="62" t="s">
        <v>139</v>
      </c>
      <c r="D201" s="66">
        <v>0</v>
      </c>
      <c r="E201" s="66">
        <v>0</v>
      </c>
      <c r="F201" s="73">
        <v>0</v>
      </c>
      <c r="G201" s="71">
        <v>0</v>
      </c>
      <c r="H201" s="72">
        <v>10</v>
      </c>
      <c r="I201" s="71">
        <v>0</v>
      </c>
      <c r="J201" s="71">
        <v>0</v>
      </c>
      <c r="K201" s="71">
        <v>0</v>
      </c>
      <c r="L201" s="71">
        <v>0</v>
      </c>
      <c r="M201" s="66">
        <v>0</v>
      </c>
      <c r="N201" s="66">
        <v>0</v>
      </c>
      <c r="O201" s="71">
        <v>0</v>
      </c>
      <c r="P201" s="71">
        <v>0</v>
      </c>
      <c r="Q201" s="71">
        <v>0</v>
      </c>
      <c r="R201" s="71">
        <v>0</v>
      </c>
      <c r="S201" s="71">
        <v>0</v>
      </c>
      <c r="T201" s="66">
        <v>0</v>
      </c>
      <c r="U201" s="66">
        <v>0</v>
      </c>
      <c r="V201" s="51">
        <v>0</v>
      </c>
      <c r="W201" s="66">
        <v>0</v>
      </c>
      <c r="X201" s="39">
        <v>0</v>
      </c>
      <c r="Y201" s="66">
        <v>0</v>
      </c>
      <c r="Z201" s="71">
        <v>0</v>
      </c>
      <c r="AA201" s="66">
        <v>0</v>
      </c>
      <c r="AB201" s="66">
        <v>0</v>
      </c>
      <c r="AC201" s="51">
        <v>0</v>
      </c>
      <c r="AD201" s="66">
        <v>0</v>
      </c>
      <c r="AE201" s="66">
        <v>0</v>
      </c>
      <c r="AF201" s="26">
        <f>IF(COUNTIF(D201:AE201,"&gt; 0")-5&lt;0,0,(COUNTIF(D201:AE201,"&gt; 0")-5)*10)</f>
        <v>0</v>
      </c>
      <c r="AG201" s="27">
        <v>0</v>
      </c>
      <c r="AH201" s="28">
        <f>SUM(D201:AG201)</f>
        <v>10</v>
      </c>
      <c r="AI201" s="29">
        <f>COUNTIF(D201:AE201,"&gt; 0")</f>
        <v>1</v>
      </c>
      <c r="AJ201" s="70"/>
    </row>
    <row r="202" spans="1:36" ht="15.75" customHeight="1">
      <c r="A202" s="22" t="s">
        <v>115</v>
      </c>
      <c r="B202" s="23">
        <v>41</v>
      </c>
      <c r="C202" s="62" t="s">
        <v>139</v>
      </c>
      <c r="D202" s="66">
        <v>0</v>
      </c>
      <c r="E202" s="66">
        <v>0</v>
      </c>
      <c r="F202" s="71">
        <v>0</v>
      </c>
      <c r="G202" s="71">
        <v>0</v>
      </c>
      <c r="H202" s="71">
        <v>0</v>
      </c>
      <c r="I202" s="71">
        <v>0</v>
      </c>
      <c r="J202" s="71">
        <v>0</v>
      </c>
      <c r="K202" s="71">
        <v>0</v>
      </c>
      <c r="L202" s="71">
        <v>0</v>
      </c>
      <c r="M202" s="66">
        <v>0</v>
      </c>
      <c r="N202" s="66">
        <v>0</v>
      </c>
      <c r="O202" s="71">
        <v>0</v>
      </c>
      <c r="P202" s="71">
        <v>0</v>
      </c>
      <c r="Q202" s="71">
        <v>0</v>
      </c>
      <c r="R202" s="78">
        <v>10</v>
      </c>
      <c r="S202" s="73">
        <v>0</v>
      </c>
      <c r="T202" s="66">
        <v>0</v>
      </c>
      <c r="U202" s="66">
        <v>0</v>
      </c>
      <c r="V202" s="51">
        <v>0</v>
      </c>
      <c r="W202" s="66">
        <v>0</v>
      </c>
      <c r="X202" s="39">
        <v>0</v>
      </c>
      <c r="Y202" s="66">
        <v>0</v>
      </c>
      <c r="Z202" s="73">
        <v>0</v>
      </c>
      <c r="AA202" s="66">
        <v>0</v>
      </c>
      <c r="AB202" s="66">
        <v>0</v>
      </c>
      <c r="AC202" s="51">
        <v>0</v>
      </c>
      <c r="AD202" s="66">
        <v>0</v>
      </c>
      <c r="AE202" s="66">
        <v>0</v>
      </c>
      <c r="AF202" s="26">
        <f>IF(COUNTIF(D202:AE202,"&gt; 0")-5&lt;0,0,(COUNTIF(D202:AE202,"&gt; 0")-5)*10)</f>
        <v>0</v>
      </c>
      <c r="AG202" s="27">
        <v>0</v>
      </c>
      <c r="AH202" s="28">
        <f>SUM(D202:AG202)</f>
        <v>10</v>
      </c>
      <c r="AI202" s="29">
        <f>COUNTIF(D202:AE202,"&gt; 0")</f>
        <v>1</v>
      </c>
      <c r="AJ202" s="70"/>
    </row>
    <row r="203" spans="1:36" ht="15.75" customHeight="1">
      <c r="A203" s="47" t="s">
        <v>93</v>
      </c>
      <c r="B203" s="23">
        <v>27</v>
      </c>
      <c r="C203" s="62" t="s">
        <v>139</v>
      </c>
      <c r="D203" s="66">
        <v>0</v>
      </c>
      <c r="E203" s="66">
        <v>0</v>
      </c>
      <c r="F203" s="71">
        <v>0</v>
      </c>
      <c r="G203" s="71">
        <v>0</v>
      </c>
      <c r="H203" s="71">
        <v>0</v>
      </c>
      <c r="I203" s="71">
        <v>0</v>
      </c>
      <c r="J203" s="71">
        <v>0</v>
      </c>
      <c r="K203" s="71">
        <v>0</v>
      </c>
      <c r="L203" s="71">
        <v>0</v>
      </c>
      <c r="M203" s="66">
        <v>0</v>
      </c>
      <c r="N203" s="66">
        <v>0</v>
      </c>
      <c r="O203" s="71">
        <v>0</v>
      </c>
      <c r="P203" s="71">
        <v>0</v>
      </c>
      <c r="Q203" s="71">
        <v>0</v>
      </c>
      <c r="R203" s="73">
        <v>0</v>
      </c>
      <c r="S203" s="78">
        <v>20</v>
      </c>
      <c r="T203" s="66">
        <v>0</v>
      </c>
      <c r="U203" s="66">
        <v>0</v>
      </c>
      <c r="V203" s="51">
        <v>0</v>
      </c>
      <c r="W203" s="66">
        <v>0</v>
      </c>
      <c r="X203" s="39">
        <v>0</v>
      </c>
      <c r="Y203" s="66">
        <v>0</v>
      </c>
      <c r="Z203" s="73">
        <v>0</v>
      </c>
      <c r="AA203" s="66">
        <v>0</v>
      </c>
      <c r="AB203" s="66">
        <v>0</v>
      </c>
      <c r="AC203" s="51">
        <v>0</v>
      </c>
      <c r="AD203" s="66">
        <v>0</v>
      </c>
      <c r="AE203" s="66">
        <v>0</v>
      </c>
      <c r="AF203" s="26">
        <f>IF(COUNTIF(D203:AE203,"&gt; 0")-5&lt;0,0,(COUNTIF(D203:AE203,"&gt; 0")-5)*10)</f>
        <v>0</v>
      </c>
      <c r="AG203" s="27">
        <v>0</v>
      </c>
      <c r="AH203" s="28">
        <f>SUM(D203:AG203)</f>
        <v>20</v>
      </c>
      <c r="AI203" s="29">
        <f>COUNTIF(D203:AE203,"&gt; 0")</f>
        <v>1</v>
      </c>
      <c r="AJ203" s="70"/>
    </row>
    <row r="204" spans="1:36" ht="15.75" customHeight="1">
      <c r="A204" s="22" t="s">
        <v>131</v>
      </c>
      <c r="B204" s="23">
        <v>52</v>
      </c>
      <c r="C204" s="62" t="s">
        <v>139</v>
      </c>
      <c r="D204" s="68">
        <v>10</v>
      </c>
      <c r="E204" s="66">
        <v>0</v>
      </c>
      <c r="F204" s="71">
        <v>0</v>
      </c>
      <c r="G204" s="71">
        <v>0</v>
      </c>
      <c r="H204" s="71">
        <v>0</v>
      </c>
      <c r="I204" s="71">
        <v>0</v>
      </c>
      <c r="J204" s="71">
        <v>0</v>
      </c>
      <c r="K204" s="71">
        <v>0</v>
      </c>
      <c r="L204" s="71">
        <v>0</v>
      </c>
      <c r="M204" s="66">
        <v>0</v>
      </c>
      <c r="N204" s="66">
        <v>0</v>
      </c>
      <c r="O204" s="71">
        <v>0</v>
      </c>
      <c r="P204" s="71">
        <v>0</v>
      </c>
      <c r="Q204" s="71">
        <v>0</v>
      </c>
      <c r="R204" s="71">
        <v>0</v>
      </c>
      <c r="S204" s="71">
        <v>0</v>
      </c>
      <c r="T204" s="66">
        <v>0</v>
      </c>
      <c r="U204" s="66">
        <v>0</v>
      </c>
      <c r="V204" s="51">
        <v>0</v>
      </c>
      <c r="W204" s="66">
        <v>0</v>
      </c>
      <c r="X204" s="39">
        <v>0</v>
      </c>
      <c r="Y204" s="66">
        <v>0</v>
      </c>
      <c r="Z204" s="71">
        <v>0</v>
      </c>
      <c r="AA204" s="66">
        <v>0</v>
      </c>
      <c r="AB204" s="66">
        <v>0</v>
      </c>
      <c r="AC204" s="51">
        <v>0</v>
      </c>
      <c r="AD204" s="66">
        <v>0</v>
      </c>
      <c r="AE204" s="66">
        <v>0</v>
      </c>
      <c r="AF204" s="26">
        <f>IF(COUNTIF(D204:AE204,"&gt; 0")-5&lt;0,0,(COUNTIF(D204:AE204,"&gt; 0")-5)*10)</f>
        <v>0</v>
      </c>
      <c r="AG204" s="27">
        <v>0</v>
      </c>
      <c r="AH204" s="28">
        <f>SUM(D204:AG204)</f>
        <v>10</v>
      </c>
      <c r="AI204" s="29">
        <f>COUNTIF(D204:AE204,"&gt; 0")</f>
        <v>1</v>
      </c>
      <c r="AJ204" s="70"/>
    </row>
    <row r="205" spans="1:36" ht="15.75" customHeight="1">
      <c r="A205" s="22" t="s">
        <v>94</v>
      </c>
      <c r="B205" s="23">
        <v>34</v>
      </c>
      <c r="C205" s="62" t="s">
        <v>139</v>
      </c>
      <c r="D205" s="66">
        <v>0</v>
      </c>
      <c r="E205" s="66">
        <v>0</v>
      </c>
      <c r="F205" s="71">
        <v>0</v>
      </c>
      <c r="G205" s="71">
        <v>0</v>
      </c>
      <c r="H205" s="71">
        <v>0</v>
      </c>
      <c r="I205" s="71">
        <v>0</v>
      </c>
      <c r="J205" s="71">
        <v>0</v>
      </c>
      <c r="K205" s="71">
        <v>0</v>
      </c>
      <c r="L205" s="71">
        <v>0</v>
      </c>
      <c r="M205" s="66">
        <v>0</v>
      </c>
      <c r="N205" s="66">
        <v>0</v>
      </c>
      <c r="O205" s="71">
        <v>0</v>
      </c>
      <c r="P205" s="71">
        <v>0</v>
      </c>
      <c r="Q205" s="71">
        <v>0</v>
      </c>
      <c r="R205" s="71">
        <v>0</v>
      </c>
      <c r="S205" s="71">
        <v>0</v>
      </c>
      <c r="T205" s="66">
        <v>0</v>
      </c>
      <c r="U205" s="66">
        <v>0</v>
      </c>
      <c r="V205" s="51">
        <v>0</v>
      </c>
      <c r="W205" s="66">
        <v>0</v>
      </c>
      <c r="X205" s="39">
        <v>0</v>
      </c>
      <c r="Y205" s="66">
        <v>0</v>
      </c>
      <c r="Z205" s="71">
        <v>0</v>
      </c>
      <c r="AA205" s="66">
        <v>0</v>
      </c>
      <c r="AB205" s="66">
        <v>0</v>
      </c>
      <c r="AC205" s="51">
        <v>0</v>
      </c>
      <c r="AD205" s="66">
        <v>0</v>
      </c>
      <c r="AE205" s="66">
        <v>0</v>
      </c>
      <c r="AF205" s="26">
        <f>IF(COUNTIF(D205:AE205,"&gt; 0")-5&lt;0,0,(COUNTIF(D205:AE205,"&gt; 0")-5)*10)</f>
        <v>0</v>
      </c>
      <c r="AG205" s="27">
        <v>0</v>
      </c>
      <c r="AH205" s="28">
        <f>SUM(D205:AG205)</f>
        <v>0</v>
      </c>
      <c r="AI205" s="29">
        <f>COUNTIF(D205:AE205,"&gt; 0")</f>
        <v>0</v>
      </c>
      <c r="AJ205" s="70"/>
    </row>
    <row r="206" spans="1:36" ht="15.75" customHeight="1">
      <c r="A206" s="45" t="s">
        <v>132</v>
      </c>
      <c r="B206" s="46">
        <v>66</v>
      </c>
      <c r="C206" s="62" t="s">
        <v>139</v>
      </c>
      <c r="D206" s="68">
        <v>10</v>
      </c>
      <c r="E206" s="66">
        <v>0</v>
      </c>
      <c r="F206" s="71">
        <v>0</v>
      </c>
      <c r="G206" s="71">
        <v>0</v>
      </c>
      <c r="H206" s="72">
        <v>10</v>
      </c>
      <c r="I206" s="71">
        <v>0</v>
      </c>
      <c r="J206" s="71">
        <v>0</v>
      </c>
      <c r="K206" s="71">
        <v>0</v>
      </c>
      <c r="L206" s="72">
        <v>10</v>
      </c>
      <c r="M206" s="66">
        <v>0</v>
      </c>
      <c r="N206" s="66">
        <v>0</v>
      </c>
      <c r="O206" s="71">
        <v>0</v>
      </c>
      <c r="P206" s="71">
        <v>0</v>
      </c>
      <c r="Q206" s="71">
        <v>0</v>
      </c>
      <c r="R206" s="78">
        <v>10</v>
      </c>
      <c r="S206" s="78">
        <v>10</v>
      </c>
      <c r="T206" s="66">
        <v>0</v>
      </c>
      <c r="U206" s="66">
        <v>0</v>
      </c>
      <c r="V206" s="51">
        <v>0</v>
      </c>
      <c r="W206" s="66">
        <v>0</v>
      </c>
      <c r="X206" s="39">
        <v>0</v>
      </c>
      <c r="Y206" s="66">
        <v>0</v>
      </c>
      <c r="Z206" s="72">
        <v>10</v>
      </c>
      <c r="AA206" s="66">
        <v>0</v>
      </c>
      <c r="AB206" s="68">
        <v>40</v>
      </c>
      <c r="AC206" s="51">
        <v>0</v>
      </c>
      <c r="AD206" s="68">
        <v>30</v>
      </c>
      <c r="AE206" s="66">
        <v>0</v>
      </c>
      <c r="AF206" s="26">
        <f>IF(COUNTIF(D206:AE206,"&gt; 0")-5&lt;0,0,(COUNTIF(D206:AE206,"&gt; 0")-5)*10)</f>
        <v>30</v>
      </c>
      <c r="AG206" s="27">
        <v>15</v>
      </c>
      <c r="AH206" s="28">
        <f>SUM(D206:AG206)</f>
        <v>175</v>
      </c>
      <c r="AI206" s="29">
        <f>COUNTIF(D206:AE206,"&gt; 0")</f>
        <v>8</v>
      </c>
      <c r="AJ206" s="70"/>
    </row>
    <row r="207" spans="1:36" ht="15.75" customHeight="1">
      <c r="A207" s="22" t="s">
        <v>133</v>
      </c>
      <c r="B207" s="23">
        <v>53</v>
      </c>
      <c r="C207" s="62" t="s">
        <v>139</v>
      </c>
      <c r="D207" s="66">
        <v>0</v>
      </c>
      <c r="E207" s="66">
        <v>0</v>
      </c>
      <c r="F207" s="71">
        <v>0</v>
      </c>
      <c r="G207" s="73">
        <v>0</v>
      </c>
      <c r="H207" s="71">
        <v>0</v>
      </c>
      <c r="I207" s="71">
        <v>0</v>
      </c>
      <c r="J207" s="71">
        <v>0</v>
      </c>
      <c r="K207" s="73">
        <v>0</v>
      </c>
      <c r="L207" s="71">
        <v>0</v>
      </c>
      <c r="M207" s="66">
        <v>0</v>
      </c>
      <c r="N207" s="66">
        <v>0</v>
      </c>
      <c r="O207" s="71">
        <v>0</v>
      </c>
      <c r="P207" s="71">
        <v>0</v>
      </c>
      <c r="Q207" s="73">
        <v>0</v>
      </c>
      <c r="R207" s="71">
        <v>0</v>
      </c>
      <c r="S207" s="71">
        <v>0</v>
      </c>
      <c r="T207" s="66">
        <v>0</v>
      </c>
      <c r="U207" s="66">
        <v>0</v>
      </c>
      <c r="V207" s="51">
        <v>0</v>
      </c>
      <c r="W207" s="66">
        <v>0</v>
      </c>
      <c r="X207" s="39">
        <v>0</v>
      </c>
      <c r="Y207" s="66">
        <v>0</v>
      </c>
      <c r="Z207" s="71">
        <v>0</v>
      </c>
      <c r="AA207" s="66">
        <v>0</v>
      </c>
      <c r="AB207" s="66">
        <v>0</v>
      </c>
      <c r="AC207" s="51">
        <v>0</v>
      </c>
      <c r="AD207" s="66">
        <v>0</v>
      </c>
      <c r="AE207" s="66">
        <v>0</v>
      </c>
      <c r="AF207" s="26">
        <f>IF(COUNTIF(D207:AE207,"&gt; 0")-5&lt;0,0,(COUNTIF(D207:AE207,"&gt; 0")-5)*10)</f>
        <v>0</v>
      </c>
      <c r="AG207" s="27">
        <v>0</v>
      </c>
      <c r="AH207" s="28">
        <f>SUM(D207:AG207)</f>
        <v>0</v>
      </c>
      <c r="AI207" s="29">
        <f>COUNTIF(D207:AE207,"&gt; 0")</f>
        <v>0</v>
      </c>
      <c r="AJ207" s="70"/>
    </row>
    <row r="208" spans="1:36" ht="15.75" customHeight="1">
      <c r="A208" s="22" t="s">
        <v>95</v>
      </c>
      <c r="B208" s="23">
        <v>35</v>
      </c>
      <c r="C208" s="62" t="s">
        <v>139</v>
      </c>
      <c r="D208" s="74"/>
      <c r="E208" s="74"/>
      <c r="F208" s="74"/>
      <c r="G208" s="75"/>
      <c r="H208" s="74"/>
      <c r="I208" s="74"/>
      <c r="J208" s="74"/>
      <c r="K208" s="75"/>
      <c r="L208" s="74"/>
      <c r="M208" s="74"/>
      <c r="N208" s="74"/>
      <c r="O208" s="74"/>
      <c r="P208" s="71">
        <v>0</v>
      </c>
      <c r="Q208" s="73">
        <v>0</v>
      </c>
      <c r="R208" s="71">
        <v>0</v>
      </c>
      <c r="S208" s="71">
        <v>0</v>
      </c>
      <c r="T208" s="66">
        <v>0</v>
      </c>
      <c r="U208" s="66">
        <v>0</v>
      </c>
      <c r="V208" s="51">
        <v>0</v>
      </c>
      <c r="W208" s="66">
        <v>0</v>
      </c>
      <c r="X208" s="39">
        <v>0</v>
      </c>
      <c r="Y208" s="66">
        <v>0</v>
      </c>
      <c r="Z208" s="71">
        <v>0</v>
      </c>
      <c r="AA208" s="66">
        <v>0</v>
      </c>
      <c r="AB208" s="66">
        <v>0</v>
      </c>
      <c r="AC208" s="51">
        <v>0</v>
      </c>
      <c r="AD208" s="66">
        <v>0</v>
      </c>
      <c r="AE208" s="66">
        <v>0</v>
      </c>
      <c r="AF208" s="26">
        <f>IF(COUNTIF(D208:AE208,"&gt; 0")-5&lt;0,0,(COUNTIF(D208:AE208,"&gt; 0")-5)*10)</f>
        <v>0</v>
      </c>
      <c r="AG208" s="27">
        <v>0</v>
      </c>
      <c r="AH208" s="28">
        <f>SUM(D208:AG208)</f>
        <v>0</v>
      </c>
      <c r="AI208" s="29">
        <f>COUNTIF(D208:AE208,"&gt; 0")</f>
        <v>0</v>
      </c>
      <c r="AJ208" s="70"/>
    </row>
    <row r="209" spans="1:46" s="30" customFormat="1" ht="15.75" customHeight="1">
      <c r="A209" s="22" t="s">
        <v>96</v>
      </c>
      <c r="B209" s="23">
        <v>30</v>
      </c>
      <c r="C209" s="24" t="s">
        <v>139</v>
      </c>
      <c r="D209" s="51">
        <v>0</v>
      </c>
      <c r="E209" s="51">
        <v>0</v>
      </c>
      <c r="F209" s="39">
        <v>0</v>
      </c>
      <c r="G209" s="40">
        <v>0</v>
      </c>
      <c r="H209" s="39">
        <v>0</v>
      </c>
      <c r="I209" s="39">
        <v>0</v>
      </c>
      <c r="J209" s="39">
        <v>0</v>
      </c>
      <c r="K209" s="40">
        <v>0</v>
      </c>
      <c r="L209" s="39">
        <v>0</v>
      </c>
      <c r="M209" s="66">
        <v>0</v>
      </c>
      <c r="N209" s="39">
        <v>0</v>
      </c>
      <c r="O209" s="40">
        <v>0</v>
      </c>
      <c r="P209" s="39">
        <v>0</v>
      </c>
      <c r="Q209" s="44">
        <v>50</v>
      </c>
      <c r="R209" s="39">
        <v>0</v>
      </c>
      <c r="S209" s="39">
        <v>0</v>
      </c>
      <c r="T209" s="66">
        <v>0</v>
      </c>
      <c r="U209" s="66">
        <v>0</v>
      </c>
      <c r="V209" s="51">
        <v>0</v>
      </c>
      <c r="W209" s="66">
        <v>0</v>
      </c>
      <c r="X209" s="39">
        <v>0</v>
      </c>
      <c r="Y209" s="66">
        <v>0</v>
      </c>
      <c r="Z209" s="39">
        <v>0</v>
      </c>
      <c r="AA209" s="51">
        <v>0</v>
      </c>
      <c r="AB209" s="66">
        <v>0</v>
      </c>
      <c r="AC209" s="51">
        <v>0</v>
      </c>
      <c r="AD209" s="66">
        <v>0</v>
      </c>
      <c r="AE209" s="66">
        <v>0</v>
      </c>
      <c r="AF209" s="26">
        <f>IF(COUNTIF(D209:AE209,"&gt; 0")-5&lt;0,0,(COUNTIF(D209:AE209,"&gt; 0")-5)*10)</f>
        <v>0</v>
      </c>
      <c r="AG209" s="27">
        <v>0</v>
      </c>
      <c r="AH209" s="28">
        <f>SUM(D209:AG209)</f>
        <v>50</v>
      </c>
      <c r="AI209" s="29">
        <f>COUNTIF(D209:AE209,"&gt; 0")</f>
        <v>1</v>
      </c>
      <c r="AJ209" s="5"/>
      <c r="AT209" s="31"/>
    </row>
    <row r="210" spans="1:46" s="30" customFormat="1" ht="15.75" customHeight="1">
      <c r="A210" s="22"/>
      <c r="B210" s="23"/>
      <c r="C210" s="24" t="s">
        <v>139</v>
      </c>
      <c r="D210" s="68"/>
      <c r="E210" s="66"/>
      <c r="F210" s="71"/>
      <c r="G210" s="71"/>
      <c r="H210" s="72"/>
      <c r="I210" s="71"/>
      <c r="J210" s="71"/>
      <c r="K210" s="71"/>
      <c r="L210" s="72"/>
      <c r="M210" s="71"/>
      <c r="N210" s="71"/>
      <c r="O210" s="71"/>
      <c r="P210" s="71"/>
      <c r="Q210" s="71"/>
      <c r="R210" s="73"/>
      <c r="S210" s="78"/>
      <c r="T210" s="71"/>
      <c r="U210" s="71"/>
      <c r="V210" s="71"/>
      <c r="W210" s="73"/>
      <c r="X210" s="71"/>
      <c r="Y210" s="71"/>
      <c r="Z210" s="72"/>
      <c r="AA210" s="66"/>
      <c r="AB210" s="66"/>
      <c r="AC210" s="66"/>
      <c r="AD210" s="66"/>
      <c r="AE210" s="68"/>
      <c r="AF210" s="26">
        <f>IF(COUNTIF(D210:AE210,"&gt; 0")-5&lt;0,0,(COUNTIF(D210:AE210,"&gt; 0")-5)*10)</f>
        <v>0</v>
      </c>
      <c r="AG210" s="27">
        <v>0</v>
      </c>
      <c r="AH210" s="28">
        <f>SUM(D210:AG210)</f>
        <v>0</v>
      </c>
      <c r="AI210" s="29">
        <f>COUNTIF(D210:AE210,"&gt; 0")</f>
        <v>0</v>
      </c>
      <c r="AJ210" s="5"/>
      <c r="AT210" s="31"/>
    </row>
    <row r="211" spans="1:36" ht="15.75" customHeight="1">
      <c r="A211" s="45"/>
      <c r="B211" s="46"/>
      <c r="C211" s="62" t="s">
        <v>139</v>
      </c>
      <c r="D211" s="66"/>
      <c r="E211" s="66"/>
      <c r="F211" s="71"/>
      <c r="G211" s="71"/>
      <c r="H211" s="72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66"/>
      <c r="AB211" s="66"/>
      <c r="AC211" s="66"/>
      <c r="AD211" s="66"/>
      <c r="AE211" s="66"/>
      <c r="AF211" s="26">
        <f>IF(COUNTIF(D211:AE211,"&gt; 0")-5&lt;0,0,(COUNTIF(D211:AE211,"&gt; 0")-5)*10)</f>
        <v>0</v>
      </c>
      <c r="AG211" s="27">
        <v>0</v>
      </c>
      <c r="AH211" s="28">
        <f>SUM(D211:AG211)</f>
        <v>0</v>
      </c>
      <c r="AI211" s="29">
        <f>COUNTIF(D211:AE211,"&gt; 0")</f>
        <v>0</v>
      </c>
      <c r="AJ211" s="70"/>
    </row>
    <row r="212" spans="1:46" s="57" customFormat="1" ht="15.75" customHeight="1">
      <c r="A212" s="54"/>
      <c r="B212" s="55">
        <f>COUNTIF(B112:B211,"&gt; 0")</f>
        <v>96</v>
      </c>
      <c r="C212" s="55" t="s">
        <v>29</v>
      </c>
      <c r="D212" s="55">
        <f>COUNTIF(D112:D211,"&gt; 0")</f>
        <v>8</v>
      </c>
      <c r="E212" s="55">
        <f>COUNTIF(E112:E211,"&gt; 0")</f>
        <v>0</v>
      </c>
      <c r="F212" s="55">
        <f>COUNTIF(F112:F211,"&gt; 0")</f>
        <v>11</v>
      </c>
      <c r="G212" s="55">
        <f>COUNTIF(G112:G211,"&gt; 0")</f>
        <v>11</v>
      </c>
      <c r="H212" s="55">
        <f>COUNTIF(H112:H211,"&gt; 0")</f>
        <v>14</v>
      </c>
      <c r="I212" s="55">
        <f>COUNTIF(I112:I211,"&gt; 0")</f>
        <v>3</v>
      </c>
      <c r="J212" s="55">
        <f>COUNTIF(J112:J211,"&gt; 0")</f>
        <v>4</v>
      </c>
      <c r="K212" s="55">
        <f>COUNTIF(K112:K211,"&gt; 0")</f>
        <v>17</v>
      </c>
      <c r="L212" s="55">
        <f>COUNTIF(L112:L211,"&gt; 0")</f>
        <v>8</v>
      </c>
      <c r="M212" s="55">
        <f>COUNTIF(M112:M211,"&gt; 0")</f>
        <v>1</v>
      </c>
      <c r="N212" s="55">
        <f>COUNTIF(N112:N211,"&gt; 0")</f>
        <v>4</v>
      </c>
      <c r="O212" s="55">
        <f>COUNTIF(O112:O211,"&gt; 0")</f>
        <v>9</v>
      </c>
      <c r="P212" s="55">
        <f>COUNTIF(P112:P211,"&gt; 0")</f>
        <v>3</v>
      </c>
      <c r="Q212" s="55">
        <f>COUNTIF(Q112:Q211,"&gt; 0")</f>
        <v>2</v>
      </c>
      <c r="R212" s="55">
        <f>COUNTIF(R112:R211,"&gt; 0")</f>
        <v>14</v>
      </c>
      <c r="S212" s="55">
        <f>COUNTIF(S112:S211,"&gt; 0")</f>
        <v>24</v>
      </c>
      <c r="T212" s="55">
        <f>COUNTIF(T112:T211,"&gt; 0")</f>
        <v>4</v>
      </c>
      <c r="U212" s="55">
        <f>COUNTIF(U112:U211,"&gt; 0")</f>
        <v>0</v>
      </c>
      <c r="V212" s="55">
        <f>COUNTIF(V112:V211,"&gt; 0")</f>
        <v>1</v>
      </c>
      <c r="W212" s="55">
        <f>COUNTIF(W112:W211,"&gt; 0")</f>
        <v>0</v>
      </c>
      <c r="X212" s="55">
        <f>COUNTIF(X112:X211,"&gt; 0")</f>
        <v>2</v>
      </c>
      <c r="Y212" s="55">
        <f>COUNTIF(Y112:Y211,"&gt; 0")</f>
        <v>2</v>
      </c>
      <c r="Z212" s="55">
        <f>COUNTIF(Z112:Z211,"&gt; 0")</f>
        <v>12</v>
      </c>
      <c r="AA212" s="55">
        <f>COUNTIF(AA112:AA211,"&gt; 0")</f>
        <v>17</v>
      </c>
      <c r="AB212" s="55">
        <f>COUNTIF(AB112:AB211,"&gt; 0")</f>
        <v>3</v>
      </c>
      <c r="AC212" s="55">
        <f>COUNTIF(AC112:AC211,"&gt; 0")</f>
        <v>0</v>
      </c>
      <c r="AD212" s="55">
        <f>COUNTIF(AD112:AD211,"&gt; 0")</f>
        <v>6</v>
      </c>
      <c r="AE212" s="55">
        <f>COUNTIF(AE112:AE211,"&gt; 0")</f>
        <v>6</v>
      </c>
      <c r="AF212" s="55">
        <f>COUNTIF(AF112:AF211,"&gt; 0")</f>
        <v>6</v>
      </c>
      <c r="AG212" s="55">
        <f>COUNTIF(AG112:AG211,"&gt; 0")</f>
        <v>23</v>
      </c>
      <c r="AH212" s="55">
        <f>COUNTIF(AH112:AH211,"&gt; 0")</f>
        <v>75</v>
      </c>
      <c r="AI212" s="55">
        <f>SUM(AI112:AI211)</f>
        <v>186</v>
      </c>
      <c r="AJ212" s="79"/>
      <c r="AT212" s="4"/>
    </row>
  </sheetData>
  <sheetProtection selectLockedCells="1" selectUnlockedCells="1"/>
  <mergeCells count="22">
    <mergeCell ref="A1:B1"/>
    <mergeCell ref="D1:E1"/>
    <mergeCell ref="F1:G1"/>
    <mergeCell ref="I1:J1"/>
    <mergeCell ref="M1:O1"/>
    <mergeCell ref="P1:Q1"/>
    <mergeCell ref="T1:V1"/>
    <mergeCell ref="W1:Y1"/>
    <mergeCell ref="Z1:AA1"/>
    <mergeCell ref="AB1:AC1"/>
    <mergeCell ref="AD1:AE1"/>
    <mergeCell ref="A110:B110"/>
    <mergeCell ref="D110:E110"/>
    <mergeCell ref="F110:G110"/>
    <mergeCell ref="I110:J110"/>
    <mergeCell ref="M110:O110"/>
    <mergeCell ref="P110:Q110"/>
    <mergeCell ref="T110:V110"/>
    <mergeCell ref="W110:Y110"/>
    <mergeCell ref="Z110:AA110"/>
    <mergeCell ref="AB110:AC110"/>
    <mergeCell ref="AD110:AE110"/>
  </mergeCells>
  <printOptions/>
  <pageMargins left="0.5" right="0.5" top="0.25" bottom="0.25" header="0.5118055555555555" footer="0.5118055555555555"/>
  <pageSetup fitToHeight="2" fitToWidth="1" horizontalDpi="300" verticalDpi="300" orientation="landscape"/>
  <rowBreaks count="1" manualBreakCount="1">
    <brk id="10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27302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 Nordgren</cp:lastModifiedBy>
  <dcterms:created xsi:type="dcterms:W3CDTF">2012-04-23T18:15:23Z</dcterms:created>
  <dcterms:modified xsi:type="dcterms:W3CDTF">2015-11-10T03:32:30Z</dcterms:modified>
  <cp:category/>
  <cp:version/>
  <cp:contentType/>
  <cp:contentStatus/>
  <cp:revision>320</cp:revision>
</cp:coreProperties>
</file>