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Standings" sheetId="1" r:id="rId1"/>
  </sheets>
  <definedNames>
    <definedName name="_xlnm.Print_Area" localSheetId="0">'Standings'!$A$1:$AH$217</definedName>
    <definedName name="Excel_BuiltIn__FilterDatabase">'Standings'!$A$2:$AH$2</definedName>
    <definedName name="Excel_BuiltIn_Print_Area_1_1">'Standings'!$A$1:$AG$217</definedName>
  </definedNames>
  <calcPr fullCalcOnLoad="1"/>
</workbook>
</file>

<file path=xl/sharedStrings.xml><?xml version="1.0" encoding="utf-8"?>
<sst xmlns="http://schemas.openxmlformats.org/spreadsheetml/2006/main" count="532" uniqueCount="149">
  <si>
    <t>UMTR Ultra Series – 2014</t>
  </si>
  <si>
    <t xml:space="preserve"> Zumbro</t>
  </si>
  <si>
    <t xml:space="preserve"> Chippewa</t>
  </si>
  <si>
    <t xml:space="preserve"> Ice Age</t>
  </si>
  <si>
    <t xml:space="preserve"> Superior (Spring)</t>
  </si>
  <si>
    <t>Chester Woods</t>
  </si>
  <si>
    <t xml:space="preserve"> Kettle Moraine</t>
  </si>
  <si>
    <t xml:space="preserve"> Black Hills</t>
  </si>
  <si>
    <t xml:space="preserve"> Afton</t>
  </si>
  <si>
    <t xml:space="preserve"> Voyageur</t>
  </si>
  <si>
    <t xml:space="preserve"> Marquette</t>
  </si>
  <si>
    <t xml:space="preserve"> Lean Horse</t>
  </si>
  <si>
    <t xml:space="preserve"> Superior (Fall)</t>
  </si>
  <si>
    <t xml:space="preserve"> Glacial Trail</t>
  </si>
  <si>
    <t xml:space="preserve"> Wild Duluth</t>
  </si>
  <si>
    <t xml:space="preserve"> Surf the Murph</t>
  </si>
  <si>
    <t xml:space="preserve"> Legs of Iron Bonus (10)</t>
  </si>
  <si>
    <t xml:space="preserve"> Volunteer Pts (15)</t>
  </si>
  <si>
    <t xml:space="preserve"> Class Score</t>
  </si>
  <si>
    <t xml:space="preserve"> No. of Finishes</t>
  </si>
  <si>
    <t>Class Standings</t>
  </si>
  <si>
    <t>Age</t>
  </si>
  <si>
    <t>Class</t>
  </si>
  <si>
    <t>50M</t>
  </si>
  <si>
    <t>100M</t>
  </si>
  <si>
    <t>50K</t>
  </si>
  <si>
    <t>100K</t>
  </si>
  <si>
    <r>
      <t>&gt;</t>
    </r>
    <r>
      <rPr>
        <b/>
        <sz val="9"/>
        <rFont val="Arial"/>
        <family val="2"/>
      </rPr>
      <t>5 races</t>
    </r>
  </si>
  <si>
    <t>3 max</t>
  </si>
  <si>
    <t xml:space="preserve"> - </t>
  </si>
  <si>
    <t>3 min</t>
  </si>
  <si>
    <t>Max.</t>
  </si>
  <si>
    <t>Alness, Alicia</t>
  </si>
  <si>
    <t>FO</t>
  </si>
  <si>
    <t>Carlson, Samantha</t>
  </si>
  <si>
    <t>Eichman, Alex</t>
  </si>
  <si>
    <t>Ellenberger, Christina</t>
  </si>
  <si>
    <t>Gable, Emily</t>
  </si>
  <si>
    <t>Hage, Arika</t>
  </si>
  <si>
    <t>Herington, Stephanie</t>
  </si>
  <si>
    <t>Johnson, Jeanine</t>
  </si>
  <si>
    <t>Johnson, Jessi</t>
  </si>
  <si>
    <t>Johnson, Jessica</t>
  </si>
  <si>
    <t>Johnson, Tina</t>
  </si>
  <si>
    <t>Johnson-Hoff, Stephanie</t>
  </si>
  <si>
    <t>Lopez, Faye</t>
  </si>
  <si>
    <t>Nowak, Christi</t>
  </si>
  <si>
    <t>Pendleton, Jessica</t>
  </si>
  <si>
    <t>Posorske, Lisa</t>
  </si>
  <si>
    <t>Reed, Robyn</t>
  </si>
  <si>
    <t>Ritt, Leia</t>
  </si>
  <si>
    <t>Semler, Leslie</t>
  </si>
  <si>
    <t>Spieth, Amie</t>
  </si>
  <si>
    <t>Barton, Maria</t>
  </si>
  <si>
    <t>FM</t>
  </si>
  <si>
    <t>Berg, Julie</t>
  </si>
  <si>
    <t>Davis, Abby</t>
  </si>
  <si>
    <t>Gray, Janet</t>
  </si>
  <si>
    <t>Hausken, Janet</t>
  </si>
  <si>
    <t>Jambor, Kathy</t>
  </si>
  <si>
    <t>Lecy, Gina</t>
  </si>
  <si>
    <t>Messerer, Lisa</t>
  </si>
  <si>
    <t>Peterson, Keri</t>
  </si>
  <si>
    <t>Prudhomme, Colleen</t>
  </si>
  <si>
    <t>Tabara, Kelly</t>
  </si>
  <si>
    <t>Thompson, Shelly</t>
  </si>
  <si>
    <t>Vicker, Paula</t>
  </si>
  <si>
    <t>Clark, Amy</t>
  </si>
  <si>
    <t>FG</t>
  </si>
  <si>
    <t>Schmidt, Kathy</t>
  </si>
  <si>
    <t>Andersson, Steven</t>
  </si>
  <si>
    <t>MO</t>
  </si>
  <si>
    <t>Bell, Matthew</t>
  </si>
  <si>
    <t>Benesh, Chad</t>
  </si>
  <si>
    <t>Berwald, Jesse</t>
  </si>
  <si>
    <t>Bliss, Carl</t>
  </si>
  <si>
    <t>Christensen, Brad</t>
  </si>
  <si>
    <t>Clinton, Steven</t>
  </si>
  <si>
    <t>Colglazier, Douglas</t>
  </si>
  <si>
    <t>Erber, Jonathan</t>
  </si>
  <si>
    <t>Falk, Jamie</t>
  </si>
  <si>
    <t>Feustel, Troy</t>
  </si>
  <si>
    <t>Focke, John</t>
  </si>
  <si>
    <t>Geiger, Greg</t>
  </si>
  <si>
    <t>Hadtrath, Eric</t>
  </si>
  <si>
    <t>Halterman, Spenser</t>
  </si>
  <si>
    <t>Henderson, Rob</t>
  </si>
  <si>
    <t>Henningson, Josh</t>
  </si>
  <si>
    <t>Hoel, Jim</t>
  </si>
  <si>
    <t>Iverson, Adam</t>
  </si>
  <si>
    <t>Jurowski, Corey</t>
  </si>
  <si>
    <t>Marti, Nathan</t>
  </si>
  <si>
    <t>O'Brien, Rudy</t>
  </si>
  <si>
    <t>Peterson, Jeremy</t>
  </si>
  <si>
    <t>Richards, Ethan</t>
  </si>
  <si>
    <t>Robbins, Chris</t>
  </si>
  <si>
    <t>Rubesch, Chris</t>
  </si>
  <si>
    <t>Schmidt, Jordan</t>
  </si>
  <si>
    <t>Scotch, Chris</t>
  </si>
  <si>
    <t>Vanderhook, Jared</t>
  </si>
  <si>
    <t>Walden, Robert</t>
  </si>
  <si>
    <t>Wilson, Matt</t>
  </si>
  <si>
    <t>Wold, Ryan</t>
  </si>
  <si>
    <t>Allen, Greg</t>
  </si>
  <si>
    <t>MM</t>
  </si>
  <si>
    <t>Barton, Mike</t>
  </si>
  <si>
    <t>Bruce, Staven</t>
  </si>
  <si>
    <t>Burnap, David</t>
  </si>
  <si>
    <t>Button, Joel</t>
  </si>
  <si>
    <t>Dehne, Clinton</t>
  </si>
  <si>
    <t>Eldien, Terry</t>
  </si>
  <si>
    <t>Fines, Steve</t>
  </si>
  <si>
    <t>Hendrickson, Ron</t>
  </si>
  <si>
    <t>Knight, BJ</t>
  </si>
  <si>
    <t>Langton, Kevin</t>
  </si>
  <si>
    <t>Montroy, Kevin</t>
  </si>
  <si>
    <t>Nelson, Wayne</t>
  </si>
  <si>
    <t>Pierce, Zach</t>
  </si>
  <si>
    <t>Schlough, Bryann</t>
  </si>
  <si>
    <t>Staples, Dave</t>
  </si>
  <si>
    <t>Thiede, Travis</t>
  </si>
  <si>
    <t>Weixeldorfer, Robert</t>
  </si>
  <si>
    <t>Bothwell, Rick</t>
  </si>
  <si>
    <t>MG</t>
  </si>
  <si>
    <t>Cairns, Dan</t>
  </si>
  <si>
    <t>Cheng, Terry</t>
  </si>
  <si>
    <t>Eiden, John</t>
  </si>
  <si>
    <t>Gary-Smith, Philip</t>
  </si>
  <si>
    <t>Greseth, Steve</t>
  </si>
  <si>
    <t>Holtz, Allan</t>
  </si>
  <si>
    <t>Kucinski, Rick</t>
  </si>
  <si>
    <t>Lamson, Stephen</t>
  </si>
  <si>
    <t>Maas, John</t>
  </si>
  <si>
    <t>Madden, Mike</t>
  </si>
  <si>
    <t>Pettis, Guy</t>
  </si>
  <si>
    <t>Pomerenke, Bill</t>
  </si>
  <si>
    <t>Rowe, Todd</t>
  </si>
  <si>
    <t>Schnorbach, Peter</t>
  </si>
  <si>
    <t>Sheets, Gary</t>
  </si>
  <si>
    <t>Stevens, Rick</t>
  </si>
  <si>
    <t>Ver Steegh, Jack</t>
  </si>
  <si>
    <t xml:space="preserve">  Victorin-Vangerud, Robert</t>
  </si>
  <si>
    <t>Wilson, Jim</t>
  </si>
  <si>
    <t>Total Competitors:</t>
  </si>
  <si>
    <t>Overall Standings</t>
  </si>
  <si>
    <t>F</t>
  </si>
  <si>
    <t>Speith, Amie</t>
  </si>
  <si>
    <t>M</t>
  </si>
  <si>
    <t xml:space="preserve">    Walden, Robert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</si>
</sst>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.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</cellStyleXfs>
  <cellXfs count="88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6" fillId="0" borderId="1" xfId="0" applyFont="1" applyBorder="1" applyAlignment="1">
      <alignment horizontal="center" textRotation="90"/>
    </xf>
    <xf numFmtId="164" fontId="6" fillId="0" borderId="1" xfId="0" applyFont="1" applyBorder="1" applyAlignment="1">
      <alignment horizontal="center" textRotation="90"/>
    </xf>
    <xf numFmtId="164" fontId="1" fillId="0" borderId="2" xfId="0" applyFont="1" applyFill="1" applyBorder="1" applyAlignment="1">
      <alignment horizontal="center" textRotation="90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center"/>
    </xf>
    <xf numFmtId="164" fontId="7" fillId="2" borderId="1" xfId="0" applyFont="1" applyFill="1" applyBorder="1" applyAlignment="1">
      <alignment horizontal="left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0" borderId="0" xfId="0" applyFont="1" applyFill="1" applyAlignment="1">
      <alignment horizontal="center" vertical="center"/>
    </xf>
    <xf numFmtId="164" fontId="10" fillId="0" borderId="1" xfId="0" applyFont="1" applyBorder="1" applyAlignment="1" applyProtection="1">
      <alignment horizontal="left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 wrapText="1"/>
      <protection locked="0"/>
    </xf>
    <xf numFmtId="164" fontId="4" fillId="4" borderId="1" xfId="0" applyFont="1" applyFill="1" applyBorder="1" applyAlignment="1" applyProtection="1">
      <alignment horizontal="center" wrapText="1"/>
      <protection locked="0"/>
    </xf>
    <xf numFmtId="164" fontId="1" fillId="4" borderId="1" xfId="0" applyFont="1" applyFill="1" applyBorder="1" applyAlignment="1" applyProtection="1">
      <alignment horizontal="center" wrapText="1"/>
      <protection locked="0"/>
    </xf>
    <xf numFmtId="164" fontId="4" fillId="5" borderId="1" xfId="0" applyFont="1" applyFill="1" applyBorder="1" applyAlignment="1">
      <alignment horizontal="center" wrapText="1"/>
    </xf>
    <xf numFmtId="164" fontId="4" fillId="6" borderId="1" xfId="0" applyFont="1" applyFill="1" applyBorder="1" applyAlignment="1">
      <alignment horizontal="center" wrapText="1"/>
    </xf>
    <xf numFmtId="164" fontId="1" fillId="7" borderId="1" xfId="0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Fill="1" applyAlignment="1">
      <alignment horizontal="center"/>
    </xf>
    <xf numFmtId="164" fontId="10" fillId="0" borderId="1" xfId="0" applyFont="1" applyBorder="1" applyAlignment="1" applyProtection="1">
      <alignment horizontal="left" wrapText="1"/>
      <protection locked="0"/>
    </xf>
    <xf numFmtId="164" fontId="4" fillId="8" borderId="1" xfId="0" applyFont="1" applyFill="1" applyBorder="1" applyAlignment="1" applyProtection="1">
      <alignment horizontal="center" wrapText="1"/>
      <protection locked="0"/>
    </xf>
    <xf numFmtId="164" fontId="4" fillId="0" borderId="1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4" fillId="4" borderId="1" xfId="0" applyFont="1" applyFill="1" applyBorder="1" applyAlignment="1" applyProtection="1">
      <alignment horizontal="center" wrapText="1"/>
      <protection locked="0"/>
    </xf>
    <xf numFmtId="164" fontId="1" fillId="4" borderId="1" xfId="0" applyFont="1" applyFill="1" applyBorder="1" applyAlignment="1" applyProtection="1">
      <alignment horizontal="center" wrapText="1"/>
      <protection locked="0"/>
    </xf>
    <xf numFmtId="164" fontId="10" fillId="0" borderId="1" xfId="0" applyFont="1" applyFill="1" applyBorder="1" applyAlignment="1" applyProtection="1">
      <alignment horizontal="left" wrapText="1"/>
      <protection locked="0"/>
    </xf>
    <xf numFmtId="164" fontId="10" fillId="9" borderId="1" xfId="0" applyFont="1" applyFill="1" applyBorder="1" applyAlignment="1" applyProtection="1">
      <alignment horizontal="center" wrapText="1"/>
      <protection locked="0"/>
    </xf>
    <xf numFmtId="164" fontId="10" fillId="9" borderId="1" xfId="0" applyFont="1" applyFill="1" applyBorder="1" applyAlignment="1" applyProtection="1">
      <alignment horizontal="center" wrapText="1"/>
      <protection locked="0"/>
    </xf>
    <xf numFmtId="164" fontId="11" fillId="9" borderId="1" xfId="0" applyFont="1" applyFill="1" applyBorder="1" applyAlignment="1" applyProtection="1">
      <alignment horizontal="center" wrapText="1"/>
      <protection locked="0"/>
    </xf>
    <xf numFmtId="164" fontId="11" fillId="9" borderId="1" xfId="0" applyFont="1" applyFill="1" applyBorder="1" applyAlignment="1" applyProtection="1">
      <alignment horizontal="center" wrapText="1"/>
      <protection locked="0"/>
    </xf>
    <xf numFmtId="164" fontId="10" fillId="10" borderId="1" xfId="0" applyFont="1" applyFill="1" applyBorder="1" applyAlignment="1" applyProtection="1">
      <alignment horizontal="center" wrapText="1"/>
      <protection locked="0"/>
    </xf>
    <xf numFmtId="164" fontId="10" fillId="10" borderId="1" xfId="0" applyFont="1" applyFill="1" applyBorder="1" applyAlignment="1" applyProtection="1">
      <alignment horizontal="center" wrapText="1"/>
      <protection locked="0"/>
    </xf>
    <xf numFmtId="164" fontId="10" fillId="8" borderId="1" xfId="0" applyFont="1" applyFill="1" applyBorder="1" applyAlignment="1" applyProtection="1">
      <alignment horizontal="center" wrapText="1"/>
      <protection locked="0"/>
    </xf>
    <xf numFmtId="164" fontId="10" fillId="8" borderId="1" xfId="0" applyFont="1" applyFill="1" applyBorder="1" applyAlignment="1" applyProtection="1">
      <alignment horizontal="center" wrapText="1"/>
      <protection locked="0"/>
    </xf>
    <xf numFmtId="164" fontId="4" fillId="9" borderId="1" xfId="0" applyFont="1" applyFill="1" applyBorder="1" applyAlignment="1" applyProtection="1">
      <alignment horizontal="center" wrapText="1"/>
      <protection locked="0"/>
    </xf>
    <xf numFmtId="164" fontId="4" fillId="9" borderId="1" xfId="0" applyFont="1" applyFill="1" applyBorder="1" applyAlignment="1" applyProtection="1">
      <alignment horizontal="center" wrapText="1"/>
      <protection locked="0"/>
    </xf>
    <xf numFmtId="164" fontId="1" fillId="9" borderId="1" xfId="0" applyFont="1" applyFill="1" applyBorder="1" applyAlignment="1" applyProtection="1">
      <alignment horizontal="center" wrapText="1"/>
      <protection locked="0"/>
    </xf>
    <xf numFmtId="164" fontId="4" fillId="8" borderId="1" xfId="0" applyFont="1" applyFill="1" applyBorder="1" applyAlignment="1" applyProtection="1">
      <alignment horizontal="center" wrapText="1"/>
      <protection locked="0"/>
    </xf>
    <xf numFmtId="164" fontId="1" fillId="9" borderId="1" xfId="0" applyFont="1" applyFill="1" applyBorder="1" applyAlignment="1" applyProtection="1">
      <alignment horizontal="center" wrapText="1"/>
      <protection locked="0"/>
    </xf>
    <xf numFmtId="164" fontId="10" fillId="0" borderId="1" xfId="0" applyFont="1" applyFill="1" applyBorder="1" applyAlignment="1" applyProtection="1">
      <alignment horizontal="left"/>
      <protection locked="0"/>
    </xf>
    <xf numFmtId="164" fontId="4" fillId="0" borderId="1" xfId="0" applyFont="1" applyFill="1" applyBorder="1" applyAlignment="1" applyProtection="1">
      <alignment horizontal="center"/>
      <protection locked="0"/>
    </xf>
    <xf numFmtId="164" fontId="10" fillId="0" borderId="1" xfId="0" applyFont="1" applyBorder="1" applyAlignment="1">
      <alignment horizontal="left" wrapText="1"/>
    </xf>
    <xf numFmtId="164" fontId="1" fillId="8" borderId="1" xfId="0" applyFont="1" applyFill="1" applyBorder="1" applyAlignment="1" applyProtection="1">
      <alignment horizontal="center" wrapText="1"/>
      <protection locked="0"/>
    </xf>
    <xf numFmtId="164" fontId="10" fillId="0" borderId="1" xfId="0" applyFont="1" applyBorder="1" applyAlignment="1" applyProtection="1">
      <alignment horizontal="left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1" fillId="9" borderId="1" xfId="0" applyFont="1" applyFill="1" applyBorder="1" applyAlignment="1">
      <alignment horizontal="center" wrapText="1"/>
    </xf>
    <xf numFmtId="164" fontId="4" fillId="9" borderId="1" xfId="0" applyFont="1" applyFill="1" applyBorder="1" applyAlignment="1">
      <alignment horizontal="center" wrapText="1"/>
    </xf>
    <xf numFmtId="164" fontId="4" fillId="0" borderId="1" xfId="0" applyFont="1" applyBorder="1" applyAlignment="1" applyProtection="1">
      <alignment horizontal="center" wrapText="1"/>
      <protection locked="0"/>
    </xf>
    <xf numFmtId="164" fontId="4" fillId="0" borderId="1" xfId="0" applyFont="1" applyFill="1" applyBorder="1" applyAlignment="1" applyProtection="1">
      <alignment horizontal="center" wrapText="1"/>
      <protection locked="0"/>
    </xf>
    <xf numFmtId="164" fontId="1" fillId="5" borderId="1" xfId="0" applyFont="1" applyFill="1" applyBorder="1" applyAlignment="1">
      <alignment horizontal="center" wrapText="1"/>
    </xf>
    <xf numFmtId="164" fontId="4" fillId="5" borderId="1" xfId="0" applyFont="1" applyFill="1" applyBorder="1" applyAlignment="1">
      <alignment horizontal="center" wrapText="1"/>
    </xf>
    <xf numFmtId="164" fontId="4" fillId="10" borderId="1" xfId="0" applyFont="1" applyFill="1" applyBorder="1" applyAlignment="1" applyProtection="1">
      <alignment horizontal="center" wrapText="1"/>
      <protection locked="0"/>
    </xf>
    <xf numFmtId="164" fontId="4" fillId="10" borderId="1" xfId="0" applyFont="1" applyFill="1" applyBorder="1" applyAlignment="1" applyProtection="1">
      <alignment horizontal="center" wrapText="1"/>
      <protection locked="0"/>
    </xf>
    <xf numFmtId="164" fontId="11" fillId="3" borderId="1" xfId="0" applyFont="1" applyFill="1" applyBorder="1" applyAlignment="1">
      <alignment horizontal="left"/>
    </xf>
    <xf numFmtId="164" fontId="1" fillId="3" borderId="1" xfId="0" applyFon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7" fillId="11" borderId="1" xfId="0" applyFont="1" applyFill="1" applyBorder="1" applyAlignment="1">
      <alignment horizontal="left" vertical="center" wrapText="1"/>
    </xf>
    <xf numFmtId="164" fontId="6" fillId="0" borderId="0" xfId="0" applyFont="1" applyAlignment="1">
      <alignment vertical="center"/>
    </xf>
    <xf numFmtId="164" fontId="6" fillId="0" borderId="0" xfId="0" applyFont="1" applyFill="1" applyAlignment="1">
      <alignment horizontal="center" vertical="center"/>
    </xf>
    <xf numFmtId="164" fontId="4" fillId="0" borderId="1" xfId="0" applyFont="1" applyFill="1" applyBorder="1" applyAlignment="1">
      <alignment horizontal="center" wrapText="1"/>
    </xf>
    <xf numFmtId="164" fontId="1" fillId="0" borderId="0" xfId="20" applyNumberFormat="1" applyFill="1" applyBorder="1" applyProtection="1">
      <alignment horizontal="center"/>
      <protection/>
    </xf>
    <xf numFmtId="164" fontId="4" fillId="9" borderId="1" xfId="0" applyFont="1" applyFill="1" applyBorder="1" applyAlignment="1">
      <alignment horizontal="center" wrapText="1"/>
    </xf>
    <xf numFmtId="164" fontId="1" fillId="0" borderId="0" xfId="20" applyNumberFormat="1" applyFont="1" applyFill="1" applyBorder="1" applyProtection="1">
      <alignment horizontal="center"/>
      <protection/>
    </xf>
    <xf numFmtId="164" fontId="1" fillId="9" borderId="1" xfId="0" applyFont="1" applyFill="1" applyBorder="1" applyAlignment="1">
      <alignment horizontal="center" wrapText="1"/>
    </xf>
    <xf numFmtId="164" fontId="4" fillId="8" borderId="1" xfId="0" applyFont="1" applyFill="1" applyBorder="1" applyAlignment="1">
      <alignment horizontal="center" wrapText="1"/>
    </xf>
    <xf numFmtId="164" fontId="4" fillId="8" borderId="1" xfId="0" applyFont="1" applyFill="1" applyBorder="1" applyAlignment="1">
      <alignment horizontal="center" wrapText="1"/>
    </xf>
    <xf numFmtId="164" fontId="1" fillId="8" borderId="1" xfId="0" applyFont="1" applyFill="1" applyBorder="1" applyAlignment="1">
      <alignment horizontal="center" wrapText="1"/>
    </xf>
    <xf numFmtId="164" fontId="4" fillId="10" borderId="1" xfId="0" applyFont="1" applyFill="1" applyBorder="1" applyAlignment="1">
      <alignment horizontal="center" wrapText="1"/>
    </xf>
    <xf numFmtId="164" fontId="4" fillId="10" borderId="1" xfId="0" applyFont="1" applyFill="1" applyBorder="1" applyAlignment="1">
      <alignment horizontal="center" wrapText="1"/>
    </xf>
    <xf numFmtId="164" fontId="1" fillId="10" borderId="1" xfId="0" applyFont="1" applyFill="1" applyBorder="1" applyAlignment="1">
      <alignment horizontal="center" wrapText="1"/>
    </xf>
    <xf numFmtId="164" fontId="1" fillId="8" borderId="1" xfId="0" applyFont="1" applyFill="1" applyBorder="1" applyAlignment="1">
      <alignment horizontal="center" wrapText="1"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op Scor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876300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5335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9525</xdr:rowOff>
    </xdr:from>
    <xdr:to>
      <xdr:col>1</xdr:col>
      <xdr:colOff>190500</xdr:colOff>
      <xdr:row>109</xdr:row>
      <xdr:rowOff>85725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55300"/>
          <a:ext cx="18288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7"/>
  <sheetViews>
    <sheetView tabSelected="1" zoomScale="80" zoomScaleNormal="80" workbookViewId="0" topLeftCell="A1">
      <pane ySplit="1" topLeftCell="A139" activePane="bottomLeft" state="frozen"/>
      <selection pane="topLeft" activeCell="A1" sqref="A1"/>
      <selection pane="bottomLeft" activeCell="A160" sqref="A160"/>
    </sheetView>
  </sheetViews>
  <sheetFormatPr defaultColWidth="9.140625" defaultRowHeight="12.75"/>
  <cols>
    <col min="1" max="1" width="24.57421875" style="1" customWidth="1"/>
    <col min="2" max="2" width="6.57421875" style="2" customWidth="1"/>
    <col min="3" max="3" width="8.140625" style="2" customWidth="1"/>
    <col min="4" max="5" width="6.421875" style="2" customWidth="1"/>
    <col min="6" max="30" width="6.421875" style="3" customWidth="1"/>
    <col min="31" max="32" width="7.7109375" style="3" customWidth="1"/>
    <col min="33" max="33" width="7.7109375" style="4" customWidth="1"/>
    <col min="34" max="34" width="9.00390625" style="3" customWidth="1"/>
    <col min="35" max="35" width="0" style="5" hidden="1" customWidth="1"/>
    <col min="36" max="44" width="10.7109375" style="0" customWidth="1"/>
    <col min="45" max="45" width="10.7109375" style="3" customWidth="1"/>
  </cols>
  <sheetData>
    <row r="1" spans="1:45" s="12" customFormat="1" ht="132.75" customHeight="1">
      <c r="A1" s="6" t="s">
        <v>0</v>
      </c>
      <c r="B1" s="6"/>
      <c r="C1" s="7"/>
      <c r="D1" s="8" t="s">
        <v>1</v>
      </c>
      <c r="E1" s="8"/>
      <c r="F1" s="8" t="s">
        <v>2</v>
      </c>
      <c r="G1" s="8" t="s">
        <v>3</v>
      </c>
      <c r="H1" s="8"/>
      <c r="I1" s="8" t="s">
        <v>4</v>
      </c>
      <c r="J1" s="8" t="s">
        <v>5</v>
      </c>
      <c r="K1" s="8" t="s">
        <v>6</v>
      </c>
      <c r="L1" s="8"/>
      <c r="M1" s="8" t="s">
        <v>7</v>
      </c>
      <c r="N1" s="8"/>
      <c r="O1" s="8"/>
      <c r="P1" s="8" t="s">
        <v>8</v>
      </c>
      <c r="Q1" s="8" t="s">
        <v>9</v>
      </c>
      <c r="R1" s="8" t="s">
        <v>10</v>
      </c>
      <c r="S1" s="8"/>
      <c r="T1" s="8" t="s">
        <v>11</v>
      </c>
      <c r="U1" s="8"/>
      <c r="V1" s="8"/>
      <c r="W1" s="8" t="s">
        <v>12</v>
      </c>
      <c r="X1" s="8"/>
      <c r="Y1" s="8" t="s">
        <v>13</v>
      </c>
      <c r="Z1" s="8"/>
      <c r="AA1" s="8" t="s">
        <v>14</v>
      </c>
      <c r="AB1" s="8"/>
      <c r="AC1" s="8" t="s">
        <v>15</v>
      </c>
      <c r="AD1" s="8"/>
      <c r="AE1" s="8" t="s">
        <v>16</v>
      </c>
      <c r="AF1" s="8" t="s">
        <v>17</v>
      </c>
      <c r="AG1" s="9" t="s">
        <v>18</v>
      </c>
      <c r="AH1" s="10" t="s">
        <v>19</v>
      </c>
      <c r="AI1" s="11"/>
      <c r="AS1" s="13"/>
    </row>
    <row r="2" spans="1:45" s="20" customFormat="1" ht="26.25" customHeight="1">
      <c r="A2" s="14" t="s">
        <v>20</v>
      </c>
      <c r="B2" s="15" t="s">
        <v>21</v>
      </c>
      <c r="C2" s="15" t="s">
        <v>22</v>
      </c>
      <c r="D2" s="15" t="s">
        <v>23</v>
      </c>
      <c r="E2" s="15" t="s">
        <v>24</v>
      </c>
      <c r="F2" s="15" t="s">
        <v>25</v>
      </c>
      <c r="G2" s="15" t="s">
        <v>25</v>
      </c>
      <c r="H2" s="15" t="s">
        <v>23</v>
      </c>
      <c r="I2" s="15" t="s">
        <v>25</v>
      </c>
      <c r="J2" s="15" t="s">
        <v>25</v>
      </c>
      <c r="K2" s="15" t="s">
        <v>26</v>
      </c>
      <c r="L2" s="15" t="s">
        <v>24</v>
      </c>
      <c r="M2" s="15" t="s">
        <v>23</v>
      </c>
      <c r="N2" s="15" t="s">
        <v>26</v>
      </c>
      <c r="O2" s="15" t="s">
        <v>24</v>
      </c>
      <c r="P2" s="15" t="s">
        <v>25</v>
      </c>
      <c r="Q2" s="15" t="s">
        <v>23</v>
      </c>
      <c r="R2" s="15" t="s">
        <v>25</v>
      </c>
      <c r="S2" s="15" t="s">
        <v>23</v>
      </c>
      <c r="T2" s="15" t="s">
        <v>25</v>
      </c>
      <c r="U2" s="15" t="s">
        <v>23</v>
      </c>
      <c r="V2" s="15" t="s">
        <v>24</v>
      </c>
      <c r="W2" s="15" t="s">
        <v>23</v>
      </c>
      <c r="X2" s="15" t="s">
        <v>24</v>
      </c>
      <c r="Y2" s="15" t="s">
        <v>25</v>
      </c>
      <c r="Z2" s="15" t="s">
        <v>23</v>
      </c>
      <c r="AA2" s="15" t="s">
        <v>25</v>
      </c>
      <c r="AB2" s="15" t="s">
        <v>26</v>
      </c>
      <c r="AC2" s="15" t="s">
        <v>25</v>
      </c>
      <c r="AD2" s="15" t="s">
        <v>23</v>
      </c>
      <c r="AE2" s="16" t="s">
        <v>27</v>
      </c>
      <c r="AF2" s="17" t="s">
        <v>28</v>
      </c>
      <c r="AG2" s="17" t="s">
        <v>29</v>
      </c>
      <c r="AH2" s="18" t="s">
        <v>30</v>
      </c>
      <c r="AI2" s="19" t="s">
        <v>31</v>
      </c>
      <c r="AS2" s="21"/>
    </row>
    <row r="3" spans="1:45" s="31" customFormat="1" ht="15.75" customHeight="1">
      <c r="A3" s="22" t="s">
        <v>32</v>
      </c>
      <c r="B3" s="23">
        <v>27</v>
      </c>
      <c r="C3" s="24" t="s">
        <v>33</v>
      </c>
      <c r="D3" s="25">
        <v>0</v>
      </c>
      <c r="E3" s="25">
        <v>0</v>
      </c>
      <c r="F3" s="26">
        <v>40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6">
        <v>40</v>
      </c>
      <c r="AB3" s="25">
        <v>0</v>
      </c>
      <c r="AC3" s="25">
        <v>0</v>
      </c>
      <c r="AD3" s="25">
        <v>0</v>
      </c>
      <c r="AE3" s="27">
        <f>IF(COUNTIF(D3:AD3,"&gt; 0")-5&lt;0,0,(COUNTIF(D3:AD3,"&gt; 0")-5)*10)</f>
        <v>0</v>
      </c>
      <c r="AF3" s="28">
        <v>0</v>
      </c>
      <c r="AG3" s="29">
        <f>SUM(D3:AF3)</f>
        <v>80</v>
      </c>
      <c r="AH3" s="30">
        <f>COUNTIF(D3:AD3,"&gt; 0")</f>
        <v>2</v>
      </c>
      <c r="AI3" s="5">
        <f>IF(MAX(AG3:AG16)&gt;0,MAX(AG3:AG16),"")</f>
        <v>245</v>
      </c>
      <c r="AS3" s="32"/>
    </row>
    <row r="4" spans="1:45" s="31" customFormat="1" ht="15.75" customHeight="1">
      <c r="A4" s="33" t="s">
        <v>34</v>
      </c>
      <c r="B4" s="24">
        <v>31</v>
      </c>
      <c r="C4" s="24" t="s">
        <v>33</v>
      </c>
      <c r="D4" s="25">
        <v>0</v>
      </c>
      <c r="E4" s="25">
        <v>0</v>
      </c>
      <c r="F4" s="26">
        <v>20</v>
      </c>
      <c r="G4" s="25">
        <v>0</v>
      </c>
      <c r="H4" s="25">
        <v>0</v>
      </c>
      <c r="I4" s="26">
        <v>40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6">
        <v>10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6">
        <v>50</v>
      </c>
      <c r="AC4" s="25">
        <v>0</v>
      </c>
      <c r="AD4" s="25">
        <v>0</v>
      </c>
      <c r="AE4" s="27">
        <f>IF(COUNTIF(D4:AD4,"&gt; 0")-5&lt;0,0,(COUNTIF(D4:AD4,"&gt; 0")-5)*10)</f>
        <v>0</v>
      </c>
      <c r="AF4" s="28">
        <v>45</v>
      </c>
      <c r="AG4" s="29">
        <f>SUM(D4:AF4)</f>
        <v>165</v>
      </c>
      <c r="AH4" s="30">
        <f>COUNTIF(D4:AD4,"&gt; 0")</f>
        <v>4</v>
      </c>
      <c r="AI4" s="5"/>
      <c r="AS4" s="32"/>
    </row>
    <row r="5" spans="1:45" s="31" customFormat="1" ht="15.75" customHeight="1">
      <c r="A5" s="33" t="s">
        <v>35</v>
      </c>
      <c r="B5" s="24">
        <v>28</v>
      </c>
      <c r="C5" s="24" t="s">
        <v>33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6">
        <v>50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6">
        <v>40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6">
        <v>50</v>
      </c>
      <c r="X5" s="25">
        <v>0</v>
      </c>
      <c r="Y5" s="25">
        <v>0</v>
      </c>
      <c r="Z5" s="25">
        <v>0</v>
      </c>
      <c r="AA5" s="25">
        <v>0</v>
      </c>
      <c r="AB5" s="26">
        <v>40</v>
      </c>
      <c r="AC5" s="25">
        <v>0</v>
      </c>
      <c r="AD5" s="25">
        <v>0</v>
      </c>
      <c r="AE5" s="27">
        <f>IF(COUNTIF(D5:AD5,"&gt; 0")-5&lt;0,0,(COUNTIF(D5:AD5,"&gt; 0")-5)*10)</f>
        <v>0</v>
      </c>
      <c r="AF5" s="28">
        <v>0</v>
      </c>
      <c r="AG5" s="29">
        <f>SUM(D5:AF5)</f>
        <v>180</v>
      </c>
      <c r="AH5" s="30">
        <f>COUNTIF(D5:AD5,"&gt; 0")</f>
        <v>4</v>
      </c>
      <c r="AI5" s="5"/>
      <c r="AS5" s="32"/>
    </row>
    <row r="6" spans="1:45" s="31" customFormat="1" ht="15.75" customHeight="1">
      <c r="A6" s="33" t="s">
        <v>36</v>
      </c>
      <c r="B6" s="24">
        <v>35</v>
      </c>
      <c r="C6" s="24" t="s">
        <v>33</v>
      </c>
      <c r="D6" s="34"/>
      <c r="E6" s="34"/>
      <c r="F6" s="34"/>
      <c r="G6" s="34"/>
      <c r="H6" s="34"/>
      <c r="I6" s="34"/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7">
        <f>IF(COUNTIF(D6:AD6,"&gt; 0")-5&lt;0,0,(COUNTIF(D6:AD6,"&gt; 0")-5)*10)</f>
        <v>0</v>
      </c>
      <c r="AF6" s="28">
        <v>0</v>
      </c>
      <c r="AG6" s="29">
        <f>SUM(D6:AF6)</f>
        <v>0</v>
      </c>
      <c r="AH6" s="30">
        <f>COUNTIF(D6:AD6,"&gt; 0")</f>
        <v>0</v>
      </c>
      <c r="AI6" s="5"/>
      <c r="AS6" s="32"/>
    </row>
    <row r="7" spans="1:45" s="31" customFormat="1" ht="15.75" customHeight="1">
      <c r="A7" s="33" t="s">
        <v>37</v>
      </c>
      <c r="B7" s="24">
        <v>26</v>
      </c>
      <c r="C7" s="24" t="s">
        <v>33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7">
        <f>IF(COUNTIF(D7:AD7,"&gt; 0")-5&lt;0,0,(COUNTIF(D7:AD7,"&gt; 0")-5)*10)</f>
        <v>0</v>
      </c>
      <c r="AF7" s="28">
        <v>0</v>
      </c>
      <c r="AG7" s="29">
        <f>SUM(D7:AF7)</f>
        <v>0</v>
      </c>
      <c r="AH7" s="30">
        <f>COUNTIF(D7:AD7,"&gt; 0")</f>
        <v>0</v>
      </c>
      <c r="AI7" s="5"/>
      <c r="AS7" s="32"/>
    </row>
    <row r="8" spans="1:45" s="31" customFormat="1" ht="15.75" customHeight="1">
      <c r="A8" s="33" t="s">
        <v>38</v>
      </c>
      <c r="B8" s="24">
        <v>38</v>
      </c>
      <c r="C8" s="24" t="s">
        <v>33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7">
        <f>IF(COUNTIF(D8:AD8,"&gt; 0")-5&lt;0,0,(COUNTIF(D8:AD8,"&gt; 0")-5)*10)</f>
        <v>0</v>
      </c>
      <c r="AF8" s="28">
        <v>15</v>
      </c>
      <c r="AG8" s="29">
        <f>SUM(D8:AF8)</f>
        <v>15</v>
      </c>
      <c r="AH8" s="30">
        <f>COUNTIF(D8:AD8,"&gt; 0")</f>
        <v>0</v>
      </c>
      <c r="AI8" s="5"/>
      <c r="AS8" s="32"/>
    </row>
    <row r="9" spans="1:45" s="31" customFormat="1" ht="15.75" customHeight="1">
      <c r="A9" s="22" t="s">
        <v>39</v>
      </c>
      <c r="B9" s="23">
        <v>36</v>
      </c>
      <c r="C9" s="24" t="s">
        <v>33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7">
        <f>IF(COUNTIF(D9:AD9,"&gt; 0")-5&lt;0,0,(COUNTIF(D9:AD9,"&gt; 0")-5)*10)</f>
        <v>0</v>
      </c>
      <c r="AF9" s="28">
        <v>0</v>
      </c>
      <c r="AG9" s="29">
        <f>SUM(D9:AF9)</f>
        <v>0</v>
      </c>
      <c r="AH9" s="30">
        <f>COUNTIF(D9:AD9,"&gt; 0")</f>
        <v>0</v>
      </c>
      <c r="AI9" s="5"/>
      <c r="AS9" s="32"/>
    </row>
    <row r="10" spans="1:45" s="31" customFormat="1" ht="15.75" customHeight="1">
      <c r="A10" s="22" t="s">
        <v>40</v>
      </c>
      <c r="B10" s="23">
        <v>37</v>
      </c>
      <c r="C10" s="24" t="s">
        <v>33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7">
        <f>IF(COUNTIF(D10:AD10,"&gt; 0")-5&lt;0,0,(COUNTIF(D10:AD10,"&gt; 0")-5)*10)</f>
        <v>0</v>
      </c>
      <c r="AF10" s="28">
        <v>0</v>
      </c>
      <c r="AG10" s="29">
        <f>SUM(D10:AF10)</f>
        <v>0</v>
      </c>
      <c r="AH10" s="30">
        <f>COUNTIF(D10:AD10,"&gt; 0")</f>
        <v>0</v>
      </c>
      <c r="AI10" s="5"/>
      <c r="AS10" s="32"/>
    </row>
    <row r="11" spans="1:45" s="31" customFormat="1" ht="15.75" customHeight="1">
      <c r="A11" s="22" t="s">
        <v>41</v>
      </c>
      <c r="B11" s="23">
        <v>32</v>
      </c>
      <c r="C11" s="24" t="s">
        <v>33</v>
      </c>
      <c r="D11" s="25">
        <v>0</v>
      </c>
      <c r="E11" s="25">
        <v>0</v>
      </c>
      <c r="F11" s="25">
        <v>0</v>
      </c>
      <c r="G11" s="25">
        <v>0</v>
      </c>
      <c r="H11" s="26">
        <v>40</v>
      </c>
      <c r="I11" s="25">
        <v>0</v>
      </c>
      <c r="J11" s="26">
        <v>30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6">
        <v>20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7">
        <f>IF(COUNTIF(D11:AD11,"&gt; 0")-5&lt;0,0,(COUNTIF(D11:AD11,"&gt; 0")-5)*10)</f>
        <v>0</v>
      </c>
      <c r="AF11" s="28">
        <v>0</v>
      </c>
      <c r="AG11" s="29">
        <f>SUM(D11:AF11)</f>
        <v>90</v>
      </c>
      <c r="AH11" s="30">
        <f>COUNTIF(D11:AD11,"&gt; 0")</f>
        <v>3</v>
      </c>
      <c r="AI11" s="5"/>
      <c r="AS11" s="32"/>
    </row>
    <row r="12" spans="1:35" ht="15.75" customHeight="1">
      <c r="A12" s="22" t="s">
        <v>42</v>
      </c>
      <c r="B12" s="23">
        <v>33</v>
      </c>
      <c r="C12" s="35" t="s">
        <v>33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6">
        <v>10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7">
        <f>IF(COUNTIF(D12:AD12,"&gt; 0")-5&lt;0,0,(COUNTIF(D12:AD12,"&gt; 0")-5)*10)</f>
        <v>0</v>
      </c>
      <c r="AF12" s="28">
        <v>0</v>
      </c>
      <c r="AG12" s="29">
        <f>SUM(D12:AF12)</f>
        <v>10</v>
      </c>
      <c r="AH12" s="30">
        <f>COUNTIF(D12:AD12,"&gt; 0")</f>
        <v>1</v>
      </c>
      <c r="AI12" s="36"/>
    </row>
    <row r="13" spans="1:45" s="31" customFormat="1" ht="15.75" customHeight="1">
      <c r="A13" s="22" t="s">
        <v>43</v>
      </c>
      <c r="B13" s="23">
        <v>35</v>
      </c>
      <c r="C13" s="24" t="s">
        <v>33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6">
        <v>50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7">
        <f>IF(COUNTIF(D13:AD13,"&gt; 0")-5&lt;0,0,(COUNTIF(D13:AD13,"&gt; 0")-5)*10)</f>
        <v>0</v>
      </c>
      <c r="AF13" s="28">
        <v>30</v>
      </c>
      <c r="AG13" s="29">
        <f>SUM(D13:AF13)</f>
        <v>80</v>
      </c>
      <c r="AH13" s="30">
        <f>COUNTIF(D13:AD13,"&gt; 0")</f>
        <v>1</v>
      </c>
      <c r="AI13" s="5"/>
      <c r="AS13" s="32"/>
    </row>
    <row r="14" spans="1:45" s="31" customFormat="1" ht="15.75" customHeight="1">
      <c r="A14" s="22" t="s">
        <v>44</v>
      </c>
      <c r="B14" s="23">
        <v>33</v>
      </c>
      <c r="C14" s="24" t="s">
        <v>33</v>
      </c>
      <c r="D14" s="26">
        <v>40</v>
      </c>
      <c r="E14" s="25">
        <v>0</v>
      </c>
      <c r="F14" s="26">
        <v>10</v>
      </c>
      <c r="G14" s="25">
        <v>0</v>
      </c>
      <c r="H14" s="25">
        <v>0</v>
      </c>
      <c r="I14" s="25">
        <v>0</v>
      </c>
      <c r="J14" s="26">
        <v>40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37">
        <v>0</v>
      </c>
      <c r="AC14" s="25">
        <v>0</v>
      </c>
      <c r="AD14" s="25">
        <v>0</v>
      </c>
      <c r="AE14" s="27">
        <f>IF(COUNTIF(D14:AD14,"&gt; 0")-5&lt;0,0,(COUNTIF(D14:AD14,"&gt; 0")-5)*10)</f>
        <v>0</v>
      </c>
      <c r="AF14" s="28">
        <v>0</v>
      </c>
      <c r="AG14" s="29">
        <f>SUM(D14:AF14)</f>
        <v>90</v>
      </c>
      <c r="AH14" s="30">
        <f>COUNTIF(D14:AD14,"&gt; 0")</f>
        <v>3</v>
      </c>
      <c r="AI14" s="5">
        <f>IF(MAX(AG14:AG17)&gt;0,MAX(AG14:AG17),"")</f>
        <v>245</v>
      </c>
      <c r="AS14" s="32"/>
    </row>
    <row r="15" spans="1:45" s="31" customFormat="1" ht="15.75" customHeight="1">
      <c r="A15" s="22" t="s">
        <v>45</v>
      </c>
      <c r="B15" s="23">
        <v>32</v>
      </c>
      <c r="C15" s="24" t="s">
        <v>33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6">
        <v>30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6">
        <v>30</v>
      </c>
      <c r="Q15" s="26">
        <v>20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37">
        <v>0</v>
      </c>
      <c r="AC15" s="25">
        <v>0</v>
      </c>
      <c r="AD15" s="25">
        <v>0</v>
      </c>
      <c r="AE15" s="27">
        <f>IF(COUNTIF(D15:AD15,"&gt; 0")-5&lt;0,0,(COUNTIF(D15:AD15,"&gt; 0")-5)*10)</f>
        <v>0</v>
      </c>
      <c r="AF15" s="28">
        <v>0</v>
      </c>
      <c r="AG15" s="29">
        <f>SUM(D15:AF15)</f>
        <v>80</v>
      </c>
      <c r="AH15" s="30">
        <f>COUNTIF(D15:AD15,"&gt; 0")</f>
        <v>3</v>
      </c>
      <c r="AI15" s="5"/>
      <c r="AS15" s="32"/>
    </row>
    <row r="16" spans="1:45" s="31" customFormat="1" ht="15.75" customHeight="1">
      <c r="A16" s="33" t="s">
        <v>46</v>
      </c>
      <c r="B16" s="24">
        <v>26</v>
      </c>
      <c r="C16" s="24" t="s">
        <v>33</v>
      </c>
      <c r="D16" s="25">
        <v>0</v>
      </c>
      <c r="E16" s="25">
        <v>0</v>
      </c>
      <c r="F16" s="38">
        <v>50</v>
      </c>
      <c r="G16" s="25">
        <v>0</v>
      </c>
      <c r="H16" s="25">
        <v>0</v>
      </c>
      <c r="I16" s="38">
        <v>50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6">
        <v>50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6">
        <v>50</v>
      </c>
      <c r="AB16" s="25">
        <v>0</v>
      </c>
      <c r="AC16" s="25">
        <v>0</v>
      </c>
      <c r="AD16" s="25">
        <v>0</v>
      </c>
      <c r="AE16" s="27">
        <f>IF(COUNTIF(D16:AD16,"&gt; 0")-5&lt;0,0,(COUNTIF(D16:AD16,"&gt; 0")-5)*10)</f>
        <v>0</v>
      </c>
      <c r="AF16" s="28">
        <v>45</v>
      </c>
      <c r="AG16" s="29">
        <f>SUM(D16:AF16)</f>
        <v>245</v>
      </c>
      <c r="AH16" s="30">
        <f>COUNTIF(D16:AD16,"&gt; 0")</f>
        <v>4</v>
      </c>
      <c r="AI16" s="5"/>
      <c r="AS16" s="32"/>
    </row>
    <row r="17" spans="1:45" s="31" customFormat="1" ht="15.75" customHeight="1">
      <c r="A17" s="33" t="s">
        <v>47</v>
      </c>
      <c r="B17" s="24">
        <v>36</v>
      </c>
      <c r="C17" s="24" t="s">
        <v>33</v>
      </c>
      <c r="D17" s="25">
        <v>0</v>
      </c>
      <c r="E17" s="37">
        <v>0</v>
      </c>
      <c r="F17" s="25">
        <v>0</v>
      </c>
      <c r="G17" s="25">
        <v>0</v>
      </c>
      <c r="H17" s="25">
        <v>0</v>
      </c>
      <c r="I17" s="25">
        <v>0</v>
      </c>
      <c r="J17" s="37">
        <v>0</v>
      </c>
      <c r="K17" s="37">
        <v>0</v>
      </c>
      <c r="L17" s="25">
        <v>0</v>
      </c>
      <c r="M17" s="25">
        <v>0</v>
      </c>
      <c r="N17" s="37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7">
        <f>IF(COUNTIF(D17:AD17,"&gt; 0")-5&lt;0,0,(COUNTIF(D17:AD17,"&gt; 0")-5)*10)</f>
        <v>0</v>
      </c>
      <c r="AF17" s="28">
        <v>0</v>
      </c>
      <c r="AG17" s="29">
        <f>SUM(D17:AF17)</f>
        <v>0</v>
      </c>
      <c r="AH17" s="30">
        <f>COUNTIF(D17:AD17,"&gt; 0")</f>
        <v>0</v>
      </c>
      <c r="AI17" s="5"/>
      <c r="AS17" s="32"/>
    </row>
    <row r="18" spans="1:45" s="31" customFormat="1" ht="15.75" customHeight="1">
      <c r="A18" s="39" t="s">
        <v>48</v>
      </c>
      <c r="B18" s="24">
        <v>33</v>
      </c>
      <c r="C18" s="24" t="s">
        <v>33</v>
      </c>
      <c r="D18" s="25">
        <v>0</v>
      </c>
      <c r="E18" s="37">
        <v>0</v>
      </c>
      <c r="F18" s="25">
        <v>0</v>
      </c>
      <c r="G18" s="25">
        <v>0</v>
      </c>
      <c r="H18" s="25">
        <v>0</v>
      </c>
      <c r="I18" s="25">
        <v>0</v>
      </c>
      <c r="J18" s="37">
        <v>0</v>
      </c>
      <c r="K18" s="37">
        <v>0</v>
      </c>
      <c r="L18" s="25">
        <v>0</v>
      </c>
      <c r="M18" s="25">
        <v>0</v>
      </c>
      <c r="N18" s="37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7">
        <f>IF(COUNTIF(D18:AD18,"&gt; 0")-5&lt;0,0,(COUNTIF(D18:AD18,"&gt; 0")-5)*10)</f>
        <v>0</v>
      </c>
      <c r="AF18" s="28">
        <v>0</v>
      </c>
      <c r="AG18" s="29">
        <f>SUM(D18:AF18)</f>
        <v>0</v>
      </c>
      <c r="AH18" s="30">
        <f>COUNTIF(D18:AD18,"&gt; 0")</f>
        <v>0</v>
      </c>
      <c r="AI18" s="5"/>
      <c r="AS18" s="32"/>
    </row>
    <row r="19" spans="1:45" s="31" customFormat="1" ht="15.75" customHeight="1">
      <c r="A19" s="39" t="s">
        <v>49</v>
      </c>
      <c r="B19" s="24">
        <v>36</v>
      </c>
      <c r="C19" s="24" t="s">
        <v>33</v>
      </c>
      <c r="D19" s="25">
        <v>0</v>
      </c>
      <c r="E19" s="37">
        <v>0</v>
      </c>
      <c r="F19" s="25">
        <v>0</v>
      </c>
      <c r="G19" s="25">
        <v>0</v>
      </c>
      <c r="H19" s="25">
        <v>0</v>
      </c>
      <c r="I19" s="26">
        <v>10</v>
      </c>
      <c r="J19" s="38">
        <v>20</v>
      </c>
      <c r="K19" s="37">
        <v>0</v>
      </c>
      <c r="L19" s="25">
        <v>0</v>
      </c>
      <c r="M19" s="25">
        <v>0</v>
      </c>
      <c r="N19" s="37">
        <v>0</v>
      </c>
      <c r="O19" s="25">
        <v>0</v>
      </c>
      <c r="P19" s="26">
        <v>10</v>
      </c>
      <c r="Q19" s="26">
        <v>10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7">
        <f>IF(COUNTIF(D19:AD19,"&gt; 0")-5&lt;0,0,(COUNTIF(D19:AD19,"&gt; 0")-5)*10)</f>
        <v>0</v>
      </c>
      <c r="AF19" s="28">
        <v>15</v>
      </c>
      <c r="AG19" s="29">
        <f>SUM(D19:AF19)</f>
        <v>65</v>
      </c>
      <c r="AH19" s="30">
        <f>COUNTIF(D19:AD19,"&gt; 0")</f>
        <v>4</v>
      </c>
      <c r="AI19" s="5"/>
      <c r="AS19" s="32"/>
    </row>
    <row r="20" spans="1:45" s="31" customFormat="1" ht="15.75" customHeight="1">
      <c r="A20" s="22" t="s">
        <v>50</v>
      </c>
      <c r="B20" s="23">
        <v>31</v>
      </c>
      <c r="C20" s="24" t="s">
        <v>33</v>
      </c>
      <c r="D20" s="25">
        <v>0</v>
      </c>
      <c r="E20" s="37">
        <v>0</v>
      </c>
      <c r="F20" s="26">
        <v>30</v>
      </c>
      <c r="G20" s="25">
        <v>0</v>
      </c>
      <c r="H20" s="25">
        <v>0</v>
      </c>
      <c r="I20" s="26">
        <v>20</v>
      </c>
      <c r="J20" s="37">
        <v>0</v>
      </c>
      <c r="K20" s="37">
        <v>0</v>
      </c>
      <c r="L20" s="25">
        <v>0</v>
      </c>
      <c r="M20" s="25">
        <v>0</v>
      </c>
      <c r="N20" s="37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7">
        <f>IF(COUNTIF(D20:AD20,"&gt; 0")-5&lt;0,0,(COUNTIF(D20:AD20,"&gt; 0")-5)*10)</f>
        <v>0</v>
      </c>
      <c r="AF20" s="28">
        <v>0</v>
      </c>
      <c r="AG20" s="29">
        <f>SUM(D20:AF20)</f>
        <v>50</v>
      </c>
      <c r="AH20" s="30">
        <f>COUNTIF(D20:AD20,"&gt; 0")</f>
        <v>2</v>
      </c>
      <c r="AI20" s="5"/>
      <c r="AS20" s="32"/>
    </row>
    <row r="21" spans="1:45" s="31" customFormat="1" ht="15.75" customHeight="1">
      <c r="A21" s="22" t="s">
        <v>51</v>
      </c>
      <c r="B21" s="23">
        <v>32</v>
      </c>
      <c r="C21" s="24" t="s">
        <v>33</v>
      </c>
      <c r="D21" s="26">
        <v>50</v>
      </c>
      <c r="E21" s="37">
        <v>0</v>
      </c>
      <c r="F21" s="25">
        <v>0</v>
      </c>
      <c r="G21" s="25">
        <v>0</v>
      </c>
      <c r="H21" s="25">
        <v>0</v>
      </c>
      <c r="I21" s="25">
        <v>0</v>
      </c>
      <c r="J21" s="37">
        <v>0</v>
      </c>
      <c r="K21" s="37">
        <v>0</v>
      </c>
      <c r="L21" s="25">
        <v>0</v>
      </c>
      <c r="M21" s="25">
        <v>0</v>
      </c>
      <c r="N21" s="37">
        <v>0</v>
      </c>
      <c r="O21" s="25">
        <v>0</v>
      </c>
      <c r="P21" s="26">
        <v>50</v>
      </c>
      <c r="Q21" s="26">
        <v>30</v>
      </c>
      <c r="R21" s="26">
        <v>50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6">
        <v>50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7">
        <f>IF(COUNTIF(D21:AD21,"&gt; 0")-5&lt;0,0,(COUNTIF(D21:AD21,"&gt; 0")-5)*10)</f>
        <v>0</v>
      </c>
      <c r="AF21" s="28">
        <v>45</v>
      </c>
      <c r="AG21" s="29">
        <f>SUM(D21:AF21)</f>
        <v>275</v>
      </c>
      <c r="AH21" s="30">
        <f>COUNTIF(D21:AD21,"&gt; 0")</f>
        <v>5</v>
      </c>
      <c r="AI21" s="5"/>
      <c r="AS21" s="32"/>
    </row>
    <row r="22" spans="1:45" s="31" customFormat="1" ht="15.75" customHeight="1">
      <c r="A22" s="22" t="s">
        <v>52</v>
      </c>
      <c r="B22" s="23">
        <v>24</v>
      </c>
      <c r="C22" s="24" t="s">
        <v>33</v>
      </c>
      <c r="D22" s="25">
        <v>0</v>
      </c>
      <c r="E22" s="37">
        <v>0</v>
      </c>
      <c r="F22" s="25">
        <v>0</v>
      </c>
      <c r="G22" s="25">
        <v>0</v>
      </c>
      <c r="H22" s="26">
        <v>50</v>
      </c>
      <c r="I22" s="25">
        <v>0</v>
      </c>
      <c r="J22" s="37">
        <v>0</v>
      </c>
      <c r="K22" s="37">
        <v>0</v>
      </c>
      <c r="L22" s="25">
        <v>0</v>
      </c>
      <c r="M22" s="25">
        <v>0</v>
      </c>
      <c r="N22" s="37">
        <v>0</v>
      </c>
      <c r="O22" s="25">
        <v>0</v>
      </c>
      <c r="P22" s="25">
        <v>0</v>
      </c>
      <c r="Q22" s="26">
        <v>40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7">
        <f>IF(COUNTIF(D22:AD22,"&gt; 0")-5&lt;0,0,(COUNTIF(D22:AD22,"&gt; 0")-5)*10)</f>
        <v>0</v>
      </c>
      <c r="AF22" s="28">
        <v>15</v>
      </c>
      <c r="AG22" s="29">
        <f>SUM(D22:AF22)</f>
        <v>105</v>
      </c>
      <c r="AH22" s="30">
        <f>COUNTIF(D22:AD22,"&gt; 0")</f>
        <v>2</v>
      </c>
      <c r="AI22" s="5"/>
      <c r="AS22" s="32"/>
    </row>
    <row r="23" spans="1:45" s="31" customFormat="1" ht="15.75" customHeight="1">
      <c r="A23" s="33" t="s">
        <v>53</v>
      </c>
      <c r="B23" s="24">
        <v>48</v>
      </c>
      <c r="C23" s="24" t="s">
        <v>54</v>
      </c>
      <c r="D23" s="40">
        <v>0</v>
      </c>
      <c r="E23" s="41">
        <v>0</v>
      </c>
      <c r="F23" s="42">
        <v>40</v>
      </c>
      <c r="G23" s="41">
        <v>0</v>
      </c>
      <c r="H23" s="41">
        <v>0</v>
      </c>
      <c r="I23" s="42">
        <v>50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2">
        <v>50</v>
      </c>
      <c r="Q23" s="42">
        <v>30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0">
        <v>0</v>
      </c>
      <c r="X23" s="43">
        <v>40</v>
      </c>
      <c r="Y23" s="41">
        <v>0</v>
      </c>
      <c r="Z23" s="40">
        <v>0</v>
      </c>
      <c r="AA23" s="43">
        <v>50</v>
      </c>
      <c r="AB23" s="41">
        <v>0</v>
      </c>
      <c r="AC23" s="41">
        <v>0</v>
      </c>
      <c r="AD23" s="41">
        <v>0</v>
      </c>
      <c r="AE23" s="27">
        <f>IF(COUNTIF(D23:AD23,"&gt; 0")-5&lt;0,0,(COUNTIF(D23:AD23,"&gt; 0")-5)*10)</f>
        <v>10</v>
      </c>
      <c r="AF23" s="28">
        <v>15</v>
      </c>
      <c r="AG23" s="29">
        <f>SUM(D23:AF23)</f>
        <v>285</v>
      </c>
      <c r="AH23" s="30">
        <f>COUNTIF(D23:AD23,"&gt; 0")</f>
        <v>6</v>
      </c>
      <c r="AI23" s="5"/>
      <c r="AS23" s="32"/>
    </row>
    <row r="24" spans="1:45" s="31" customFormat="1" ht="15.75" customHeight="1">
      <c r="A24" s="33" t="s">
        <v>55</v>
      </c>
      <c r="B24" s="24">
        <v>49</v>
      </c>
      <c r="C24" s="24" t="s">
        <v>54</v>
      </c>
      <c r="D24" s="44">
        <v>0</v>
      </c>
      <c r="E24" s="44">
        <v>0</v>
      </c>
      <c r="F24" s="45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3">
        <v>40</v>
      </c>
      <c r="Q24" s="42">
        <v>20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0">
        <v>0</v>
      </c>
      <c r="X24" s="43">
        <v>30</v>
      </c>
      <c r="Y24" s="41">
        <v>0</v>
      </c>
      <c r="Z24" s="41">
        <v>0</v>
      </c>
      <c r="AA24" s="41">
        <v>0</v>
      </c>
      <c r="AB24" s="40">
        <v>0</v>
      </c>
      <c r="AC24" s="41">
        <v>0</v>
      </c>
      <c r="AD24" s="41">
        <v>0</v>
      </c>
      <c r="AE24" s="27">
        <f>IF(COUNTIF(D24:AD24,"&gt; 0")-5&lt;0,0,(COUNTIF(D24:AD24,"&gt; 0")-5)*10)</f>
        <v>0</v>
      </c>
      <c r="AF24" s="28">
        <v>0</v>
      </c>
      <c r="AG24" s="29">
        <f>SUM(D24:AF24)</f>
        <v>90</v>
      </c>
      <c r="AH24" s="30">
        <f>COUNTIF(D24:AD24,"&gt; 0")</f>
        <v>3</v>
      </c>
      <c r="AI24" s="5"/>
      <c r="AS24" s="32"/>
    </row>
    <row r="25" spans="1:45" s="31" customFormat="1" ht="15.75" customHeight="1">
      <c r="A25" s="22" t="s">
        <v>56</v>
      </c>
      <c r="B25" s="23">
        <v>44</v>
      </c>
      <c r="C25" s="24" t="s">
        <v>54</v>
      </c>
      <c r="D25" s="46"/>
      <c r="E25" s="46"/>
      <c r="F25" s="46"/>
      <c r="G25" s="46"/>
      <c r="H25" s="46"/>
      <c r="I25" s="47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7"/>
      <c r="X25" s="46"/>
      <c r="Y25" s="41">
        <v>0</v>
      </c>
      <c r="Z25" s="41">
        <v>0</v>
      </c>
      <c r="AA25" s="40">
        <v>0</v>
      </c>
      <c r="AB25" s="41">
        <v>0</v>
      </c>
      <c r="AC25" s="41">
        <v>0</v>
      </c>
      <c r="AD25" s="41">
        <v>0</v>
      </c>
      <c r="AE25" s="27">
        <f>IF(COUNTIF(D25:AD25,"&gt; 0")-5&lt;0,0,(COUNTIF(D25:AD25,"&gt; 0")-5)*10)</f>
        <v>0</v>
      </c>
      <c r="AF25" s="28">
        <v>0</v>
      </c>
      <c r="AG25" s="29">
        <f>SUM(D25:AF25)</f>
        <v>0</v>
      </c>
      <c r="AH25" s="30">
        <f>COUNTIF(D25:AD25,"&gt; 0")</f>
        <v>0</v>
      </c>
      <c r="AI25" s="5"/>
      <c r="AS25" s="32"/>
    </row>
    <row r="26" spans="1:45" s="31" customFormat="1" ht="15.75" customHeight="1">
      <c r="A26" s="33" t="s">
        <v>57</v>
      </c>
      <c r="B26" s="24">
        <v>48</v>
      </c>
      <c r="C26" s="24" t="s">
        <v>54</v>
      </c>
      <c r="D26" s="40">
        <v>0</v>
      </c>
      <c r="E26" s="41">
        <v>0</v>
      </c>
      <c r="F26" s="42">
        <v>20</v>
      </c>
      <c r="G26" s="41">
        <v>0</v>
      </c>
      <c r="H26" s="41">
        <v>0</v>
      </c>
      <c r="I26" s="40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0">
        <v>0</v>
      </c>
      <c r="Q26" s="40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0">
        <v>0</v>
      </c>
      <c r="X26" s="41">
        <v>0</v>
      </c>
      <c r="Y26" s="41">
        <v>0</v>
      </c>
      <c r="Z26" s="40">
        <v>0</v>
      </c>
      <c r="AA26" s="43">
        <v>20</v>
      </c>
      <c r="AB26" s="41">
        <v>0</v>
      </c>
      <c r="AC26" s="41">
        <v>0</v>
      </c>
      <c r="AD26" s="41">
        <v>0</v>
      </c>
      <c r="AE26" s="27">
        <f>IF(COUNTIF(D26:AD26,"&gt; 0")-5&lt;0,0,(COUNTIF(D26:AD26,"&gt; 0")-5)*10)</f>
        <v>0</v>
      </c>
      <c r="AF26" s="28">
        <v>45</v>
      </c>
      <c r="AG26" s="29">
        <f>SUM(D26:AF26)</f>
        <v>85</v>
      </c>
      <c r="AH26" s="30">
        <f>COUNTIF(D26:AD26,"&gt; 0")</f>
        <v>2</v>
      </c>
      <c r="AI26" s="5"/>
      <c r="AS26" s="32"/>
    </row>
    <row r="27" spans="1:45" s="31" customFormat="1" ht="15.75" customHeight="1">
      <c r="A27" s="33" t="s">
        <v>58</v>
      </c>
      <c r="B27" s="24">
        <v>49</v>
      </c>
      <c r="C27" s="24" t="s">
        <v>54</v>
      </c>
      <c r="D27" s="40">
        <v>0</v>
      </c>
      <c r="E27" s="43">
        <v>40</v>
      </c>
      <c r="F27" s="40">
        <v>0</v>
      </c>
      <c r="G27" s="41">
        <v>0</v>
      </c>
      <c r="H27" s="41">
        <v>0</v>
      </c>
      <c r="I27" s="40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3">
        <v>50</v>
      </c>
      <c r="P27" s="41">
        <v>0</v>
      </c>
      <c r="Q27" s="43">
        <v>40</v>
      </c>
      <c r="R27" s="41">
        <v>0</v>
      </c>
      <c r="S27" s="41">
        <v>0</v>
      </c>
      <c r="T27" s="41">
        <v>0</v>
      </c>
      <c r="U27" s="43">
        <v>50</v>
      </c>
      <c r="V27" s="41">
        <v>0</v>
      </c>
      <c r="W27" s="41">
        <v>0</v>
      </c>
      <c r="X27" s="41">
        <v>0</v>
      </c>
      <c r="Y27" s="41">
        <v>0</v>
      </c>
      <c r="Z27" s="43">
        <v>50</v>
      </c>
      <c r="AA27" s="41">
        <v>0</v>
      </c>
      <c r="AB27" s="43">
        <v>50</v>
      </c>
      <c r="AC27" s="42">
        <v>50</v>
      </c>
      <c r="AD27" s="41">
        <v>0</v>
      </c>
      <c r="AE27" s="27">
        <f>IF(COUNTIF(D27:AD27,"&gt; 0")-5&lt;0,0,(COUNTIF(D27:AD27,"&gt; 0")-5)*10)</f>
        <v>20</v>
      </c>
      <c r="AF27" s="28">
        <v>15</v>
      </c>
      <c r="AG27" s="29">
        <f>SUM(D27:AF27)</f>
        <v>365</v>
      </c>
      <c r="AH27" s="30">
        <f>COUNTIF(D27:AD27,"&gt; 0")</f>
        <v>7</v>
      </c>
      <c r="AI27" s="5"/>
      <c r="AS27" s="32"/>
    </row>
    <row r="28" spans="1:45" s="31" customFormat="1" ht="15.75" customHeight="1">
      <c r="A28" s="22" t="s">
        <v>59</v>
      </c>
      <c r="B28" s="23">
        <v>48</v>
      </c>
      <c r="C28" s="24" t="s">
        <v>54</v>
      </c>
      <c r="D28" s="41">
        <v>0</v>
      </c>
      <c r="E28" s="43">
        <v>50</v>
      </c>
      <c r="F28" s="43">
        <v>50</v>
      </c>
      <c r="G28" s="41">
        <v>0</v>
      </c>
      <c r="H28" s="41">
        <v>0</v>
      </c>
      <c r="I28" s="40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2">
        <v>50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3">
        <v>50</v>
      </c>
      <c r="Y28" s="40">
        <v>0</v>
      </c>
      <c r="Z28" s="41">
        <v>0</v>
      </c>
      <c r="AA28" s="41">
        <v>0</v>
      </c>
      <c r="AB28" s="41">
        <v>0</v>
      </c>
      <c r="AC28" s="43">
        <v>40</v>
      </c>
      <c r="AD28" s="41">
        <v>0</v>
      </c>
      <c r="AE28" s="27">
        <f>IF(COUNTIF(D28:AD28,"&gt; 0")-5&lt;0,0,(COUNTIF(D28:AD28,"&gt; 0")-5)*10)</f>
        <v>0</v>
      </c>
      <c r="AF28" s="28">
        <v>0</v>
      </c>
      <c r="AG28" s="29">
        <f>SUM(D28:AF28)</f>
        <v>240</v>
      </c>
      <c r="AH28" s="30">
        <f>COUNTIF(D28:AD28,"&gt; 0")</f>
        <v>5</v>
      </c>
      <c r="AI28" s="5"/>
      <c r="AS28" s="32"/>
    </row>
    <row r="29" spans="1:45" s="31" customFormat="1" ht="15.75" customHeight="1">
      <c r="A29" s="33" t="s">
        <v>60</v>
      </c>
      <c r="B29" s="24">
        <v>44</v>
      </c>
      <c r="C29" s="24" t="s">
        <v>54</v>
      </c>
      <c r="D29" s="41">
        <v>0</v>
      </c>
      <c r="E29" s="41">
        <v>0</v>
      </c>
      <c r="F29" s="40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0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0">
        <v>0</v>
      </c>
      <c r="X29" s="41">
        <v>0</v>
      </c>
      <c r="Y29" s="41">
        <v>0</v>
      </c>
      <c r="Z29" s="41">
        <v>0</v>
      </c>
      <c r="AA29" s="41">
        <v>0</v>
      </c>
      <c r="AB29" s="40">
        <v>0</v>
      </c>
      <c r="AC29" s="41">
        <v>0</v>
      </c>
      <c r="AD29" s="41">
        <v>0</v>
      </c>
      <c r="AE29" s="27">
        <f>IF(COUNTIF(D29:AD29,"&gt; 0")-5&lt;0,0,(COUNTIF(D29:AD29,"&gt; 0")-5)*10)</f>
        <v>0</v>
      </c>
      <c r="AF29" s="28">
        <v>0</v>
      </c>
      <c r="AG29" s="29">
        <f>SUM(D29:AF29)</f>
        <v>0</v>
      </c>
      <c r="AH29" s="30">
        <f>COUNTIF(D29:AD29,"&gt; 0")</f>
        <v>0</v>
      </c>
      <c r="AI29" s="5"/>
      <c r="AS29" s="32"/>
    </row>
    <row r="30" spans="1:45" s="31" customFormat="1" ht="15.75" customHeight="1">
      <c r="A30" s="33" t="s">
        <v>61</v>
      </c>
      <c r="B30" s="24">
        <v>48</v>
      </c>
      <c r="C30" s="24" t="s">
        <v>54</v>
      </c>
      <c r="D30" s="41">
        <v>0</v>
      </c>
      <c r="E30" s="41">
        <v>0</v>
      </c>
      <c r="F30" s="40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0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0">
        <v>0</v>
      </c>
      <c r="X30" s="41">
        <v>0</v>
      </c>
      <c r="Y30" s="41">
        <v>0</v>
      </c>
      <c r="Z30" s="41">
        <v>0</v>
      </c>
      <c r="AA30" s="43">
        <v>40</v>
      </c>
      <c r="AB30" s="40">
        <v>0</v>
      </c>
      <c r="AC30" s="41">
        <v>0</v>
      </c>
      <c r="AD30" s="41">
        <v>0</v>
      </c>
      <c r="AE30" s="27">
        <f>IF(COUNTIF(D30:AD30,"&gt; 0")-5&lt;0,0,(COUNTIF(D30:AD30,"&gt; 0")-5)*10)</f>
        <v>0</v>
      </c>
      <c r="AF30" s="28">
        <v>45</v>
      </c>
      <c r="AG30" s="29">
        <f>SUM(D30:AF30)</f>
        <v>85</v>
      </c>
      <c r="AH30" s="30">
        <f>COUNTIF(D30:AD30,"&gt; 0")</f>
        <v>1</v>
      </c>
      <c r="AI30" s="5"/>
      <c r="AS30" s="32"/>
    </row>
    <row r="31" spans="1:45" s="31" customFormat="1" ht="15.75" customHeight="1">
      <c r="A31" s="22" t="s">
        <v>62</v>
      </c>
      <c r="B31" s="23">
        <v>43</v>
      </c>
      <c r="C31" s="24" t="s">
        <v>54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0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0">
        <v>0</v>
      </c>
      <c r="X31" s="41">
        <v>0</v>
      </c>
      <c r="Y31" s="41">
        <v>0</v>
      </c>
      <c r="Z31" s="41">
        <v>0</v>
      </c>
      <c r="AA31" s="40">
        <v>0</v>
      </c>
      <c r="AB31" s="41">
        <v>0</v>
      </c>
      <c r="AC31" s="41">
        <v>0</v>
      </c>
      <c r="AD31" s="41">
        <v>0</v>
      </c>
      <c r="AE31" s="27">
        <f>IF(COUNTIF(D31:AD31,"&gt; 0")-5&lt;0,0,(COUNTIF(D31:AD31,"&gt; 0")-5)*10)</f>
        <v>0</v>
      </c>
      <c r="AF31" s="28">
        <v>0</v>
      </c>
      <c r="AG31" s="29">
        <f>SUM(D31:AF31)</f>
        <v>0</v>
      </c>
      <c r="AH31" s="30">
        <f>COUNTIF(D31:AD31,"&gt; 0")</f>
        <v>0</v>
      </c>
      <c r="AI31" s="5"/>
      <c r="AS31" s="32"/>
    </row>
    <row r="32" spans="1:45" s="31" customFormat="1" ht="15.75" customHeight="1">
      <c r="A32" s="22" t="s">
        <v>63</v>
      </c>
      <c r="B32" s="23">
        <v>48</v>
      </c>
      <c r="C32" s="24" t="s">
        <v>54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0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0">
        <v>0</v>
      </c>
      <c r="X32" s="41">
        <v>0</v>
      </c>
      <c r="Y32" s="41">
        <v>0</v>
      </c>
      <c r="Z32" s="41">
        <v>0</v>
      </c>
      <c r="AA32" s="40">
        <v>0</v>
      </c>
      <c r="AB32" s="41">
        <v>0</v>
      </c>
      <c r="AC32" s="41">
        <v>0</v>
      </c>
      <c r="AD32" s="41">
        <v>0</v>
      </c>
      <c r="AE32" s="27">
        <f>IF(COUNTIF(D32:AD32,"&gt; 0")-5&lt;0,0,(COUNTIF(D32:AD32,"&gt; 0")-5)*10)</f>
        <v>0</v>
      </c>
      <c r="AF32" s="28">
        <v>0</v>
      </c>
      <c r="AG32" s="29">
        <f>SUM(D32:AF32)</f>
        <v>0</v>
      </c>
      <c r="AH32" s="30">
        <f>COUNTIF(D32:AD32,"&gt; 0")</f>
        <v>0</v>
      </c>
      <c r="AI32" s="5"/>
      <c r="AS32" s="32"/>
    </row>
    <row r="33" spans="1:45" s="31" customFormat="1" ht="15.75" customHeight="1">
      <c r="A33" s="22" t="s">
        <v>64</v>
      </c>
      <c r="B33" s="23">
        <v>45</v>
      </c>
      <c r="C33" s="24" t="s">
        <v>54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0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0">
        <v>0</v>
      </c>
      <c r="X33" s="41">
        <v>0</v>
      </c>
      <c r="Y33" s="41">
        <v>0</v>
      </c>
      <c r="Z33" s="41">
        <v>0</v>
      </c>
      <c r="AA33" s="40">
        <v>0</v>
      </c>
      <c r="AB33" s="41">
        <v>0</v>
      </c>
      <c r="AC33" s="41">
        <v>0</v>
      </c>
      <c r="AD33" s="41">
        <v>0</v>
      </c>
      <c r="AE33" s="27">
        <f>IF(COUNTIF(D33:AD33,"&gt; 0")-5&lt;0,0,(COUNTIF(D33:AD33,"&gt; 0")-5)*10)</f>
        <v>0</v>
      </c>
      <c r="AF33" s="28">
        <v>0</v>
      </c>
      <c r="AG33" s="29">
        <f>SUM(D33:AF33)</f>
        <v>0</v>
      </c>
      <c r="AH33" s="30">
        <f>COUNTIF(D33:AD33,"&gt; 0")</f>
        <v>0</v>
      </c>
      <c r="AI33" s="5"/>
      <c r="AS33" s="32"/>
    </row>
    <row r="34" spans="1:45" s="31" customFormat="1" ht="15.75" customHeight="1">
      <c r="A34" s="22" t="s">
        <v>65</v>
      </c>
      <c r="B34" s="23">
        <v>49</v>
      </c>
      <c r="C34" s="24" t="s">
        <v>54</v>
      </c>
      <c r="D34" s="41">
        <v>0</v>
      </c>
      <c r="E34" s="41">
        <v>0</v>
      </c>
      <c r="F34" s="43">
        <v>30</v>
      </c>
      <c r="G34" s="41">
        <v>0</v>
      </c>
      <c r="H34" s="41">
        <v>0</v>
      </c>
      <c r="I34" s="42">
        <v>40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3">
        <v>10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0">
        <v>0</v>
      </c>
      <c r="X34" s="41">
        <v>0</v>
      </c>
      <c r="Y34" s="41">
        <v>0</v>
      </c>
      <c r="Z34" s="41">
        <v>0</v>
      </c>
      <c r="AA34" s="42">
        <v>30</v>
      </c>
      <c r="AB34" s="41">
        <v>0</v>
      </c>
      <c r="AC34" s="41">
        <v>0</v>
      </c>
      <c r="AD34" s="41">
        <v>0</v>
      </c>
      <c r="AE34" s="27">
        <f>IF(COUNTIF(D34:AD34,"&gt; 0")-5&lt;0,0,(COUNTIF(D34:AD34,"&gt; 0")-5)*10)</f>
        <v>0</v>
      </c>
      <c r="AF34" s="28">
        <v>45</v>
      </c>
      <c r="AG34" s="29">
        <f>SUM(D34:AF34)</f>
        <v>155</v>
      </c>
      <c r="AH34" s="30">
        <f>COUNTIF(D34:AD34,"&gt; 0")</f>
        <v>4</v>
      </c>
      <c r="AI34" s="5"/>
      <c r="AS34" s="32"/>
    </row>
    <row r="35" spans="1:45" s="31" customFormat="1" ht="15.75" customHeight="1">
      <c r="A35" s="22" t="s">
        <v>66</v>
      </c>
      <c r="B35" s="23">
        <v>49</v>
      </c>
      <c r="C35" s="24" t="s">
        <v>54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0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0">
        <v>0</v>
      </c>
      <c r="X35" s="41">
        <v>0</v>
      </c>
      <c r="Y35" s="41">
        <v>0</v>
      </c>
      <c r="Z35" s="41">
        <v>0</v>
      </c>
      <c r="AA35" s="40">
        <v>0</v>
      </c>
      <c r="AB35" s="41">
        <v>0</v>
      </c>
      <c r="AC35" s="41">
        <v>0</v>
      </c>
      <c r="AD35" s="41">
        <v>0</v>
      </c>
      <c r="AE35" s="27">
        <f>IF(COUNTIF(D35:AD35,"&gt; 0")-5&lt;0,0,(COUNTIF(D35:AD35,"&gt; 0")-5)*10)</f>
        <v>0</v>
      </c>
      <c r="AF35" s="28">
        <v>0</v>
      </c>
      <c r="AG35" s="29">
        <f>SUM(D35:AF35)</f>
        <v>0</v>
      </c>
      <c r="AH35" s="30">
        <f>COUNTIF(D35:AD35,"&gt; 0")</f>
        <v>0</v>
      </c>
      <c r="AI35" s="5"/>
      <c r="AS35" s="32"/>
    </row>
    <row r="36" spans="1:45" s="31" customFormat="1" ht="15.75" customHeight="1">
      <c r="A36" s="22" t="s">
        <v>67</v>
      </c>
      <c r="B36" s="23">
        <v>50</v>
      </c>
      <c r="C36" s="24" t="s">
        <v>68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>
        <v>50</v>
      </c>
      <c r="U36" s="25">
        <v>0</v>
      </c>
      <c r="V36" s="25">
        <v>0</v>
      </c>
      <c r="W36" s="25">
        <v>0</v>
      </c>
      <c r="X36" s="25">
        <v>0</v>
      </c>
      <c r="Y36" s="26">
        <v>50</v>
      </c>
      <c r="Z36" s="25">
        <v>0</v>
      </c>
      <c r="AA36" s="26">
        <v>50</v>
      </c>
      <c r="AB36" s="25">
        <v>0</v>
      </c>
      <c r="AC36" s="25">
        <v>0</v>
      </c>
      <c r="AD36" s="37">
        <v>0</v>
      </c>
      <c r="AE36" s="27">
        <f>IF(COUNTIF(D36:AD36,"&gt; 0")-5&lt;0,0,(COUNTIF(D36:AD36,"&gt; 0")-5)*10)</f>
        <v>0</v>
      </c>
      <c r="AF36" s="28">
        <v>45</v>
      </c>
      <c r="AG36" s="29">
        <f>SUM(D36:AF36)</f>
        <v>195</v>
      </c>
      <c r="AH36" s="30">
        <f>COUNTIF(D36:AD36,"&gt; 0")</f>
        <v>3</v>
      </c>
      <c r="AI36" s="5"/>
      <c r="AS36" s="32"/>
    </row>
    <row r="37" spans="1:45" s="31" customFormat="1" ht="15.75" customHeight="1">
      <c r="A37" s="22" t="s">
        <v>69</v>
      </c>
      <c r="B37" s="23">
        <v>69</v>
      </c>
      <c r="C37" s="24" t="s">
        <v>68</v>
      </c>
      <c r="D37" s="25">
        <v>0</v>
      </c>
      <c r="E37" s="25">
        <v>0</v>
      </c>
      <c r="F37" s="37">
        <v>0</v>
      </c>
      <c r="G37" s="37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7">
        <f>IF(COUNTIF(D37:AD37,"&gt; 0")-5&lt;0,0,(COUNTIF(D37:AD37,"&gt; 0")-5)*10)</f>
        <v>0</v>
      </c>
      <c r="AF37" s="28">
        <v>0</v>
      </c>
      <c r="AG37" s="29">
        <f>SUM(D37:AF37)</f>
        <v>0</v>
      </c>
      <c r="AH37" s="30">
        <f>COUNTIF(D37:AD37,"&gt; 0")</f>
        <v>0</v>
      </c>
      <c r="AI37" s="5"/>
      <c r="AS37" s="32"/>
    </row>
    <row r="38" spans="1:45" s="31" customFormat="1" ht="15.75" customHeight="1">
      <c r="A38" s="22" t="s">
        <v>70</v>
      </c>
      <c r="B38" s="23">
        <v>38</v>
      </c>
      <c r="C38" s="24" t="s">
        <v>71</v>
      </c>
      <c r="D38" s="48">
        <v>0</v>
      </c>
      <c r="E38" s="49">
        <v>0</v>
      </c>
      <c r="F38" s="50">
        <v>30</v>
      </c>
      <c r="G38" s="49">
        <v>0</v>
      </c>
      <c r="H38" s="49">
        <v>0</v>
      </c>
      <c r="I38" s="50">
        <v>10</v>
      </c>
      <c r="J38" s="49">
        <v>0</v>
      </c>
      <c r="K38" s="49">
        <v>0</v>
      </c>
      <c r="L38" s="48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50">
        <v>30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27">
        <f>IF(COUNTIF(D38:AD38,"&gt; 0")-5&lt;0,0,(COUNTIF(D38:AD38,"&gt; 0")-5)*10)</f>
        <v>0</v>
      </c>
      <c r="AF38" s="28">
        <v>0</v>
      </c>
      <c r="AG38" s="29">
        <f>SUM(D38:AF38)</f>
        <v>70</v>
      </c>
      <c r="AH38" s="30">
        <f>COUNTIF(D38:AD38,"&gt; 0")</f>
        <v>3</v>
      </c>
      <c r="AI38" s="5"/>
      <c r="AS38" s="32"/>
    </row>
    <row r="39" spans="1:45" s="31" customFormat="1" ht="15.75" customHeight="1">
      <c r="A39" s="22" t="s">
        <v>72</v>
      </c>
      <c r="B39" s="23">
        <v>23</v>
      </c>
      <c r="C39" s="24" t="s">
        <v>71</v>
      </c>
      <c r="D39" s="51"/>
      <c r="E39" s="34"/>
      <c r="F39" s="34"/>
      <c r="G39" s="34"/>
      <c r="H39" s="34"/>
      <c r="I39" s="34"/>
      <c r="J39" s="51"/>
      <c r="K39" s="51"/>
      <c r="L39" s="34"/>
      <c r="M39" s="34"/>
      <c r="N39" s="34"/>
      <c r="O39" s="34"/>
      <c r="P39" s="34"/>
      <c r="Q39" s="34"/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8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27">
        <f>IF(COUNTIF(D39:AD39,"&gt; 0")-5&lt;0,0,(COUNTIF(D39:AD39,"&gt; 0")-5)*10)</f>
        <v>0</v>
      </c>
      <c r="AF39" s="28">
        <v>0</v>
      </c>
      <c r="AG39" s="29">
        <f>SUM(D39:AF39)</f>
        <v>0</v>
      </c>
      <c r="AH39" s="30">
        <f>COUNTIF(D39:AD39,"&gt; 0")</f>
        <v>0</v>
      </c>
      <c r="AI39" s="5"/>
      <c r="AS39" s="32"/>
    </row>
    <row r="40" spans="1:45" s="31" customFormat="1" ht="15.75" customHeight="1">
      <c r="A40" s="22" t="s">
        <v>73</v>
      </c>
      <c r="B40" s="23">
        <v>39</v>
      </c>
      <c r="C40" s="24" t="s">
        <v>71</v>
      </c>
      <c r="D40" s="49">
        <v>0</v>
      </c>
      <c r="E40" s="48">
        <v>0</v>
      </c>
      <c r="F40" s="50">
        <v>10</v>
      </c>
      <c r="G40" s="49">
        <v>0</v>
      </c>
      <c r="H40" s="49">
        <v>0</v>
      </c>
      <c r="I40" s="49">
        <v>0</v>
      </c>
      <c r="J40" s="50">
        <v>10</v>
      </c>
      <c r="K40" s="49">
        <v>0</v>
      </c>
      <c r="L40" s="48">
        <v>0</v>
      </c>
      <c r="M40" s="49">
        <v>0</v>
      </c>
      <c r="N40" s="49">
        <v>0</v>
      </c>
      <c r="O40" s="48">
        <v>0</v>
      </c>
      <c r="P40" s="50">
        <v>10</v>
      </c>
      <c r="Q40" s="50">
        <v>10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8">
        <v>0</v>
      </c>
      <c r="X40" s="49">
        <v>0</v>
      </c>
      <c r="Y40" s="49">
        <v>0</v>
      </c>
      <c r="Z40" s="49">
        <v>0</v>
      </c>
      <c r="AA40" s="49">
        <v>0</v>
      </c>
      <c r="AB40" s="48">
        <v>0</v>
      </c>
      <c r="AC40" s="49">
        <v>0</v>
      </c>
      <c r="AD40" s="49">
        <v>0</v>
      </c>
      <c r="AE40" s="27">
        <f>IF(COUNTIF(D40:AD40,"&gt; 0")-5&lt;0,0,(COUNTIF(D40:AD40,"&gt; 0")-5)*10)</f>
        <v>0</v>
      </c>
      <c r="AF40" s="28">
        <v>0</v>
      </c>
      <c r="AG40" s="29">
        <f>SUM(D40:AF40)</f>
        <v>40</v>
      </c>
      <c r="AH40" s="30">
        <f>COUNTIF(D40:AD40,"&gt; 0")</f>
        <v>4</v>
      </c>
      <c r="AI40" s="5"/>
      <c r="AS40" s="32"/>
    </row>
    <row r="41" spans="1:45" s="31" customFormat="1" ht="15.75" customHeight="1">
      <c r="A41" s="22" t="s">
        <v>74</v>
      </c>
      <c r="B41" s="23">
        <v>36</v>
      </c>
      <c r="C41" s="24" t="s">
        <v>71</v>
      </c>
      <c r="D41" s="49">
        <v>0</v>
      </c>
      <c r="E41" s="48">
        <v>0</v>
      </c>
      <c r="F41" s="49">
        <v>0</v>
      </c>
      <c r="G41" s="49">
        <v>0</v>
      </c>
      <c r="H41" s="49">
        <v>0</v>
      </c>
      <c r="I41" s="49">
        <v>0</v>
      </c>
      <c r="J41" s="50">
        <v>50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52">
        <v>40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52">
        <v>40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27">
        <f>IF(COUNTIF(D41:AD41,"&gt; 0")-5&lt;0,0,(COUNTIF(D41:AD41,"&gt; 0")-5)*10)</f>
        <v>0</v>
      </c>
      <c r="AF41" s="28">
        <v>0</v>
      </c>
      <c r="AG41" s="29">
        <f>SUM(D41:AF41)</f>
        <v>130</v>
      </c>
      <c r="AH41" s="30">
        <f>COUNTIF(D41:AD41,"&gt; 0")</f>
        <v>3</v>
      </c>
      <c r="AI41" s="5"/>
      <c r="AS41" s="32"/>
    </row>
    <row r="42" spans="1:45" s="31" customFormat="1" ht="15.75" customHeight="1">
      <c r="A42" s="22" t="s">
        <v>75</v>
      </c>
      <c r="B42" s="23">
        <v>36</v>
      </c>
      <c r="C42" s="24" t="s">
        <v>71</v>
      </c>
      <c r="D42" s="49">
        <v>0</v>
      </c>
      <c r="E42" s="48">
        <v>0</v>
      </c>
      <c r="F42" s="50">
        <v>10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8">
        <v>0</v>
      </c>
      <c r="M42" s="49">
        <v>0</v>
      </c>
      <c r="N42" s="49">
        <v>0</v>
      </c>
      <c r="O42" s="48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8">
        <v>0</v>
      </c>
      <c r="X42" s="49">
        <v>0</v>
      </c>
      <c r="Y42" s="49">
        <v>0</v>
      </c>
      <c r="Z42" s="49">
        <v>0</v>
      </c>
      <c r="AA42" s="49">
        <v>0</v>
      </c>
      <c r="AB42" s="48">
        <v>0</v>
      </c>
      <c r="AC42" s="50">
        <v>40</v>
      </c>
      <c r="AD42" s="49">
        <v>0</v>
      </c>
      <c r="AE42" s="27">
        <f>IF(COUNTIF(D42:AD42,"&gt; 0")-5&lt;0,0,(COUNTIF(D42:AD42,"&gt; 0")-5)*10)</f>
        <v>0</v>
      </c>
      <c r="AF42" s="28">
        <v>45</v>
      </c>
      <c r="AG42" s="29">
        <f>SUM(D42:AF42)</f>
        <v>95</v>
      </c>
      <c r="AH42" s="30">
        <f>COUNTIF(D42:AD42,"&gt; 0")</f>
        <v>2</v>
      </c>
      <c r="AI42" s="5"/>
      <c r="AS42" s="32"/>
    </row>
    <row r="43" spans="1:45" s="31" customFormat="1" ht="15.75" customHeight="1">
      <c r="A43" s="22" t="s">
        <v>76</v>
      </c>
      <c r="B43" s="23">
        <v>36</v>
      </c>
      <c r="C43" s="24" t="s">
        <v>71</v>
      </c>
      <c r="D43" s="49">
        <v>0</v>
      </c>
      <c r="E43" s="48">
        <v>0</v>
      </c>
      <c r="F43" s="50">
        <v>10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8">
        <v>0</v>
      </c>
      <c r="M43" s="49">
        <v>0</v>
      </c>
      <c r="N43" s="49">
        <v>0</v>
      </c>
      <c r="O43" s="48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8">
        <v>0</v>
      </c>
      <c r="X43" s="49">
        <v>0</v>
      </c>
      <c r="Y43" s="49">
        <v>0</v>
      </c>
      <c r="Z43" s="49">
        <v>0</v>
      </c>
      <c r="AA43" s="50">
        <v>20</v>
      </c>
      <c r="AB43" s="48">
        <v>0</v>
      </c>
      <c r="AC43" s="49">
        <v>0</v>
      </c>
      <c r="AD43" s="49">
        <v>0</v>
      </c>
      <c r="AE43" s="27">
        <f>IF(COUNTIF(D43:AD43,"&gt; 0")-5&lt;0,0,(COUNTIF(D43:AD43,"&gt; 0")-5)*10)</f>
        <v>0</v>
      </c>
      <c r="AF43" s="28">
        <v>45</v>
      </c>
      <c r="AG43" s="29">
        <f>SUM(D43:AF43)</f>
        <v>75</v>
      </c>
      <c r="AH43" s="30">
        <f>COUNTIF(D43:AD43,"&gt; 0")</f>
        <v>2</v>
      </c>
      <c r="AI43" s="5"/>
      <c r="AS43" s="32"/>
    </row>
    <row r="44" spans="1:45" s="31" customFormat="1" ht="15.75" customHeight="1">
      <c r="A44" s="22" t="s">
        <v>77</v>
      </c>
      <c r="B44" s="23">
        <v>25</v>
      </c>
      <c r="C44" s="24" t="s">
        <v>71</v>
      </c>
      <c r="D44" s="49">
        <v>0</v>
      </c>
      <c r="E44" s="48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8">
        <v>0</v>
      </c>
      <c r="M44" s="49">
        <v>0</v>
      </c>
      <c r="N44" s="49">
        <v>0</v>
      </c>
      <c r="O44" s="48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8">
        <v>0</v>
      </c>
      <c r="X44" s="49">
        <v>0</v>
      </c>
      <c r="Y44" s="49">
        <v>0</v>
      </c>
      <c r="Z44" s="49">
        <v>0</v>
      </c>
      <c r="AA44" s="49">
        <v>0</v>
      </c>
      <c r="AB44" s="48">
        <v>0</v>
      </c>
      <c r="AC44" s="49">
        <v>0</v>
      </c>
      <c r="AD44" s="49">
        <v>0</v>
      </c>
      <c r="AE44" s="27">
        <f>IF(COUNTIF(D44:AD44,"&gt; 0")-5&lt;0,0,(COUNTIF(D44:AD44,"&gt; 0")-5)*10)</f>
        <v>0</v>
      </c>
      <c r="AF44" s="28">
        <v>0</v>
      </c>
      <c r="AG44" s="29">
        <f>SUM(D44:AF44)</f>
        <v>0</v>
      </c>
      <c r="AH44" s="30">
        <f>COUNTIF(D44:AD44,"&gt; 0")</f>
        <v>0</v>
      </c>
      <c r="AI44" s="5"/>
      <c r="AS44" s="32"/>
    </row>
    <row r="45" spans="1:45" s="31" customFormat="1" ht="15.75" customHeight="1">
      <c r="A45" s="53" t="s">
        <v>78</v>
      </c>
      <c r="B45" s="23">
        <v>38</v>
      </c>
      <c r="C45" s="24" t="s">
        <v>71</v>
      </c>
      <c r="D45" s="49">
        <v>0</v>
      </c>
      <c r="E45" s="48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8">
        <v>0</v>
      </c>
      <c r="M45" s="49">
        <v>0</v>
      </c>
      <c r="N45" s="49">
        <v>0</v>
      </c>
      <c r="O45" s="48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8">
        <v>0</v>
      </c>
      <c r="X45" s="49">
        <v>0</v>
      </c>
      <c r="Y45" s="49">
        <v>0</v>
      </c>
      <c r="Z45" s="49">
        <v>0</v>
      </c>
      <c r="AA45" s="49">
        <v>0</v>
      </c>
      <c r="AB45" s="48">
        <v>0</v>
      </c>
      <c r="AC45" s="49">
        <v>0</v>
      </c>
      <c r="AD45" s="49">
        <v>0</v>
      </c>
      <c r="AE45" s="27">
        <f>IF(COUNTIF(D45:AD45,"&gt; 0")-5&lt;0,0,(COUNTIF(D45:AD45,"&gt; 0")-5)*10)</f>
        <v>0</v>
      </c>
      <c r="AF45" s="28">
        <v>0</v>
      </c>
      <c r="AG45" s="29">
        <f>SUM(D45:AF45)</f>
        <v>0</v>
      </c>
      <c r="AH45" s="30">
        <f>COUNTIF(D45:AD45,"&gt; 0")</f>
        <v>0</v>
      </c>
      <c r="AI45" s="5"/>
      <c r="AS45" s="32"/>
    </row>
    <row r="46" spans="1:45" s="31" customFormat="1" ht="15.75" customHeight="1">
      <c r="A46" s="22" t="s">
        <v>79</v>
      </c>
      <c r="B46" s="23">
        <v>22</v>
      </c>
      <c r="C46" s="24" t="s">
        <v>71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50">
        <v>50</v>
      </c>
      <c r="M46" s="49">
        <v>0</v>
      </c>
      <c r="N46" s="49">
        <v>0</v>
      </c>
      <c r="O46" s="49">
        <v>0</v>
      </c>
      <c r="P46" s="48">
        <v>0</v>
      </c>
      <c r="Q46" s="48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8">
        <v>0</v>
      </c>
      <c r="X46" s="49">
        <v>0</v>
      </c>
      <c r="Y46" s="49">
        <v>0</v>
      </c>
      <c r="Z46" s="49">
        <v>0</v>
      </c>
      <c r="AA46" s="49">
        <v>0</v>
      </c>
      <c r="AB46" s="48">
        <v>0</v>
      </c>
      <c r="AC46" s="49">
        <v>0</v>
      </c>
      <c r="AD46" s="49">
        <v>0</v>
      </c>
      <c r="AE46" s="27">
        <f>IF(COUNTIF(D46:AD46,"&gt; 0")-5&lt;0,0,(COUNTIF(D46:AD46,"&gt; 0")-5)*10)</f>
        <v>0</v>
      </c>
      <c r="AF46" s="28">
        <v>0</v>
      </c>
      <c r="AG46" s="29">
        <f>SUM(D46:AF46)</f>
        <v>50</v>
      </c>
      <c r="AH46" s="30">
        <f>COUNTIF(D46:AD46,"&gt; 0")</f>
        <v>1</v>
      </c>
      <c r="AI46" s="5"/>
      <c r="AS46" s="32"/>
    </row>
    <row r="47" spans="1:45" s="31" customFormat="1" ht="15.75" customHeight="1">
      <c r="A47" s="53" t="s">
        <v>80</v>
      </c>
      <c r="B47" s="54">
        <v>30</v>
      </c>
      <c r="C47" s="24" t="s">
        <v>71</v>
      </c>
      <c r="D47" s="48">
        <v>0</v>
      </c>
      <c r="E47" s="49">
        <v>0</v>
      </c>
      <c r="F47" s="49">
        <v>0</v>
      </c>
      <c r="G47" s="49">
        <v>0</v>
      </c>
      <c r="H47" s="49">
        <v>0</v>
      </c>
      <c r="I47" s="50">
        <v>30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27">
        <f>IF(COUNTIF(D47:AD47,"&gt; 0")-5&lt;0,0,(COUNTIF(D47:AD47,"&gt; 0")-5)*10)</f>
        <v>0</v>
      </c>
      <c r="AF47" s="28">
        <v>0</v>
      </c>
      <c r="AG47" s="29">
        <f>SUM(D47:AF47)</f>
        <v>30</v>
      </c>
      <c r="AH47" s="30">
        <f>COUNTIF(D47:AD47,"&gt; 0")</f>
        <v>1</v>
      </c>
      <c r="AI47" s="5"/>
      <c r="AS47" s="32"/>
    </row>
    <row r="48" spans="1:45" s="31" customFormat="1" ht="15.75" customHeight="1">
      <c r="A48" s="53" t="s">
        <v>81</v>
      </c>
      <c r="B48" s="54">
        <v>39</v>
      </c>
      <c r="C48" s="24" t="s">
        <v>71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50">
        <v>10</v>
      </c>
      <c r="J48" s="50">
        <v>10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50">
        <v>10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27">
        <f>IF(COUNTIF(D48:AD48,"&gt; 0")-5&lt;0,0,(COUNTIF(D48:AD48,"&gt; 0")-5)*10)</f>
        <v>0</v>
      </c>
      <c r="AF48" s="28">
        <v>0</v>
      </c>
      <c r="AG48" s="29">
        <f>SUM(D48:AF48)</f>
        <v>30</v>
      </c>
      <c r="AH48" s="30">
        <f>COUNTIF(D48:AD48,"&gt; 0")</f>
        <v>3</v>
      </c>
      <c r="AI48" s="5"/>
      <c r="AS48" s="32"/>
    </row>
    <row r="49" spans="1:45" s="31" customFormat="1" ht="15.75" customHeight="1">
      <c r="A49" s="55" t="s">
        <v>82</v>
      </c>
      <c r="B49" s="23">
        <v>33</v>
      </c>
      <c r="C49" s="24" t="s">
        <v>71</v>
      </c>
      <c r="D49" s="34"/>
      <c r="E49" s="51"/>
      <c r="F49" s="34"/>
      <c r="G49" s="34"/>
      <c r="H49" s="34"/>
      <c r="I49" s="51"/>
      <c r="J49" s="34"/>
      <c r="K49" s="34"/>
      <c r="L49" s="51"/>
      <c r="M49" s="34"/>
      <c r="N49" s="34"/>
      <c r="O49" s="51"/>
      <c r="P49" s="34"/>
      <c r="Q49" s="56"/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50">
        <v>10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27">
        <f>IF(COUNTIF(D49:AD49,"&gt; 0")-5&lt;0,0,(COUNTIF(D49:AD49,"&gt; 0")-5)*10)</f>
        <v>0</v>
      </c>
      <c r="AF49" s="28">
        <v>0</v>
      </c>
      <c r="AG49" s="29">
        <f>SUM(D49:AF49)</f>
        <v>10</v>
      </c>
      <c r="AH49" s="30">
        <f>COUNTIF(D49:AD49,"&gt; 0")</f>
        <v>1</v>
      </c>
      <c r="AI49" s="5"/>
      <c r="AS49" s="32"/>
    </row>
    <row r="50" spans="1:45" s="31" customFormat="1" ht="15.75" customHeight="1">
      <c r="A50" s="55" t="s">
        <v>83</v>
      </c>
      <c r="B50" s="23">
        <v>34</v>
      </c>
      <c r="C50" s="24" t="s">
        <v>71</v>
      </c>
      <c r="D50" s="34"/>
      <c r="E50" s="51"/>
      <c r="F50" s="34"/>
      <c r="G50" s="34"/>
      <c r="H50" s="34"/>
      <c r="I50" s="51"/>
      <c r="J50" s="34"/>
      <c r="K50" s="34"/>
      <c r="L50" s="51"/>
      <c r="M50" s="34"/>
      <c r="N50" s="34"/>
      <c r="O50" s="51"/>
      <c r="P50" s="34"/>
      <c r="Q50" s="56"/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50">
        <v>40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27">
        <f>IF(COUNTIF(D50:AD50,"&gt; 0")-5&lt;0,0,(COUNTIF(D50:AD50,"&gt; 0")-5)*10)</f>
        <v>0</v>
      </c>
      <c r="AF50" s="28">
        <v>0</v>
      </c>
      <c r="AG50" s="29">
        <f>SUM(D50:AF50)</f>
        <v>40</v>
      </c>
      <c r="AH50" s="30">
        <f>COUNTIF(D50:AD50,"&gt; 0")</f>
        <v>1</v>
      </c>
      <c r="AI50" s="5"/>
      <c r="AS50" s="32"/>
    </row>
    <row r="51" spans="1:45" s="31" customFormat="1" ht="15.75" customHeight="1">
      <c r="A51" s="22" t="s">
        <v>84</v>
      </c>
      <c r="B51" s="23">
        <v>33</v>
      </c>
      <c r="C51" s="24" t="s">
        <v>71</v>
      </c>
      <c r="D51" s="50">
        <v>30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27">
        <f>IF(COUNTIF(D51:AD51,"&gt; 0")-5&lt;0,0,(COUNTIF(D51:AD51,"&gt; 0")-5)*10)</f>
        <v>0</v>
      </c>
      <c r="AF51" s="28">
        <v>0</v>
      </c>
      <c r="AG51" s="29">
        <f>SUM(D51:AF51)</f>
        <v>30</v>
      </c>
      <c r="AH51" s="30">
        <f>COUNTIF(D51:AD51,"&gt; 0")</f>
        <v>1</v>
      </c>
      <c r="AI51" s="5"/>
      <c r="AS51" s="32"/>
    </row>
    <row r="52" spans="1:45" s="31" customFormat="1" ht="15.75" customHeight="1">
      <c r="A52" s="22" t="s">
        <v>85</v>
      </c>
      <c r="B52" s="23">
        <v>26</v>
      </c>
      <c r="C52" s="24" t="s">
        <v>71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50">
        <v>10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8">
        <v>0</v>
      </c>
      <c r="Q52" s="48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27">
        <f>IF(COUNTIF(D52:AD52,"&gt; 0")-5&lt;0,0,(COUNTIF(D52:AD52,"&gt; 0")-5)*10)</f>
        <v>0</v>
      </c>
      <c r="AF52" s="28">
        <v>0</v>
      </c>
      <c r="AG52" s="29">
        <f>SUM(D52:AF52)</f>
        <v>10</v>
      </c>
      <c r="AH52" s="30">
        <f>COUNTIF(D52:AD52,"&gt; 0")</f>
        <v>1</v>
      </c>
      <c r="AI52" s="5"/>
      <c r="AS52" s="32"/>
    </row>
    <row r="53" spans="1:45" s="31" customFormat="1" ht="15.75" customHeight="1">
      <c r="A53" s="33" t="s">
        <v>86</v>
      </c>
      <c r="B53" s="24">
        <v>30</v>
      </c>
      <c r="C53" s="24" t="s">
        <v>71</v>
      </c>
      <c r="D53" s="49">
        <v>0</v>
      </c>
      <c r="E53" s="49">
        <v>0</v>
      </c>
      <c r="F53" s="48">
        <v>0</v>
      </c>
      <c r="G53" s="49">
        <v>0</v>
      </c>
      <c r="H53" s="49">
        <v>0</v>
      </c>
      <c r="I53" s="50">
        <v>20</v>
      </c>
      <c r="J53" s="50">
        <v>20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8">
        <v>0</v>
      </c>
      <c r="Q53" s="48">
        <v>0</v>
      </c>
      <c r="R53" s="50">
        <v>50</v>
      </c>
      <c r="S53" s="49">
        <v>0</v>
      </c>
      <c r="T53" s="50">
        <v>50</v>
      </c>
      <c r="U53" s="49">
        <v>0</v>
      </c>
      <c r="V53" s="49">
        <v>0</v>
      </c>
      <c r="W53" s="50">
        <v>10</v>
      </c>
      <c r="X53" s="49">
        <v>0</v>
      </c>
      <c r="Y53" s="50">
        <v>40</v>
      </c>
      <c r="Z53" s="49">
        <v>0</v>
      </c>
      <c r="AA53" s="50">
        <v>40</v>
      </c>
      <c r="AB53" s="49">
        <v>0</v>
      </c>
      <c r="AC53" s="50">
        <v>50</v>
      </c>
      <c r="AD53" s="49">
        <v>0</v>
      </c>
      <c r="AE53" s="27">
        <f>IF(COUNTIF(D53:AD53,"&gt; 0")-5&lt;0,0,(COUNTIF(D53:AD53,"&gt; 0")-5)*10)</f>
        <v>30</v>
      </c>
      <c r="AF53" s="28">
        <v>45</v>
      </c>
      <c r="AG53" s="29">
        <f>SUM(D53:AF53)</f>
        <v>355</v>
      </c>
      <c r="AH53" s="30">
        <f>COUNTIF(D53:AD53,"&gt; 0")</f>
        <v>8</v>
      </c>
      <c r="AI53" s="5"/>
      <c r="AS53" s="32"/>
    </row>
    <row r="54" spans="1:45" s="31" customFormat="1" ht="15.75" customHeight="1">
      <c r="A54" s="57" t="s">
        <v>87</v>
      </c>
      <c r="B54" s="58">
        <v>29</v>
      </c>
      <c r="C54" s="24" t="s">
        <v>71</v>
      </c>
      <c r="D54" s="49">
        <v>0</v>
      </c>
      <c r="E54" s="49">
        <v>0</v>
      </c>
      <c r="F54" s="50">
        <v>10</v>
      </c>
      <c r="G54" s="49">
        <v>0</v>
      </c>
      <c r="H54" s="49">
        <v>0</v>
      </c>
      <c r="I54" s="49">
        <v>0</v>
      </c>
      <c r="J54" s="52">
        <v>10</v>
      </c>
      <c r="K54" s="48">
        <v>0</v>
      </c>
      <c r="L54" s="49">
        <v>0</v>
      </c>
      <c r="M54" s="49">
        <v>0</v>
      </c>
      <c r="N54" s="49">
        <v>0</v>
      </c>
      <c r="O54" s="49">
        <v>0</v>
      </c>
      <c r="P54" s="48">
        <v>0</v>
      </c>
      <c r="Q54" s="52">
        <v>10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27">
        <f>IF(COUNTIF(D54:AD54,"&gt; 0")-5&lt;0,0,(COUNTIF(D54:AD54,"&gt; 0")-5)*10)</f>
        <v>0</v>
      </c>
      <c r="AF54" s="28">
        <v>15</v>
      </c>
      <c r="AG54" s="29">
        <f>SUM(D54:AF54)</f>
        <v>45</v>
      </c>
      <c r="AH54" s="30">
        <f>COUNTIF(D54:AD54,"&gt; 0")</f>
        <v>3</v>
      </c>
      <c r="AI54" s="5"/>
      <c r="AS54" s="32"/>
    </row>
    <row r="55" spans="1:45" s="31" customFormat="1" ht="15.75" customHeight="1">
      <c r="A55" s="53" t="s">
        <v>88</v>
      </c>
      <c r="B55" s="23">
        <v>36</v>
      </c>
      <c r="C55" s="24" t="s">
        <v>71</v>
      </c>
      <c r="D55" s="34"/>
      <c r="E55" s="51"/>
      <c r="F55" s="34"/>
      <c r="G55" s="34"/>
      <c r="H55" s="34"/>
      <c r="I55" s="34"/>
      <c r="J55" s="34"/>
      <c r="K55" s="34"/>
      <c r="L55" s="51"/>
      <c r="M55" s="34"/>
      <c r="N55" s="34"/>
      <c r="O55" s="51"/>
      <c r="P55" s="34"/>
      <c r="Q55" s="34"/>
      <c r="R55" s="34"/>
      <c r="S55" s="34"/>
      <c r="T55" s="34"/>
      <c r="U55" s="34"/>
      <c r="V55" s="34"/>
      <c r="W55" s="48">
        <v>0</v>
      </c>
      <c r="X55" s="49">
        <v>0</v>
      </c>
      <c r="Y55" s="49">
        <v>0</v>
      </c>
      <c r="Z55" s="49">
        <v>0</v>
      </c>
      <c r="AA55" s="49">
        <v>0</v>
      </c>
      <c r="AB55" s="48">
        <v>0</v>
      </c>
      <c r="AC55" s="49">
        <v>0</v>
      </c>
      <c r="AD55" s="50">
        <v>40</v>
      </c>
      <c r="AE55" s="27">
        <f>IF(COUNTIF(D55:AD55,"&gt; 0")-5&lt;0,0,(COUNTIF(D55:AD55,"&gt; 0")-5)*10)</f>
        <v>0</v>
      </c>
      <c r="AF55" s="28">
        <v>0</v>
      </c>
      <c r="AG55" s="29">
        <f>SUM(D55:AF55)</f>
        <v>40</v>
      </c>
      <c r="AH55" s="30">
        <f>COUNTIF(D55:AD55,"&gt; 0")</f>
        <v>1</v>
      </c>
      <c r="AI55" s="5"/>
      <c r="AS55" s="32"/>
    </row>
    <row r="56" spans="1:45" s="31" customFormat="1" ht="15.75" customHeight="1">
      <c r="A56" s="22" t="s">
        <v>89</v>
      </c>
      <c r="B56" s="23">
        <v>35</v>
      </c>
      <c r="C56" s="24" t="s">
        <v>71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8">
        <v>0</v>
      </c>
      <c r="Q56" s="59">
        <v>10</v>
      </c>
      <c r="R56" s="49">
        <v>0</v>
      </c>
      <c r="S56" s="49">
        <v>0</v>
      </c>
      <c r="T56" s="48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50">
        <v>40</v>
      </c>
      <c r="AC56" s="49">
        <v>0</v>
      </c>
      <c r="AD56" s="49">
        <v>0</v>
      </c>
      <c r="AE56" s="27">
        <f>IF(COUNTIF(D56:AD56,"&gt; 0")-5&lt;0,0,(COUNTIF(D56:AD56,"&gt; 0")-5)*10)</f>
        <v>0</v>
      </c>
      <c r="AF56" s="28">
        <v>0</v>
      </c>
      <c r="AG56" s="29">
        <f>SUM(D56:AF56)</f>
        <v>50</v>
      </c>
      <c r="AH56" s="30">
        <f>COUNTIF(D56:AD56,"&gt; 0")</f>
        <v>2</v>
      </c>
      <c r="AI56" s="5"/>
      <c r="AS56" s="32"/>
    </row>
    <row r="57" spans="1:45" s="31" customFormat="1" ht="15.75" customHeight="1">
      <c r="A57" s="22" t="s">
        <v>90</v>
      </c>
      <c r="B57" s="23">
        <v>36</v>
      </c>
      <c r="C57" s="24" t="s">
        <v>71</v>
      </c>
      <c r="D57" s="50">
        <v>50</v>
      </c>
      <c r="E57" s="49">
        <v>0</v>
      </c>
      <c r="F57" s="50">
        <v>40</v>
      </c>
      <c r="G57" s="49">
        <v>0</v>
      </c>
      <c r="H57" s="49">
        <v>0</v>
      </c>
      <c r="I57" s="49">
        <v>0</v>
      </c>
      <c r="J57" s="52">
        <v>40</v>
      </c>
      <c r="K57" s="48">
        <v>0</v>
      </c>
      <c r="L57" s="49">
        <v>0</v>
      </c>
      <c r="M57" s="49">
        <v>0</v>
      </c>
      <c r="N57" s="49">
        <v>0</v>
      </c>
      <c r="O57" s="49">
        <v>0</v>
      </c>
      <c r="P57" s="48">
        <v>0</v>
      </c>
      <c r="Q57" s="52">
        <v>20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50">
        <v>10</v>
      </c>
      <c r="X57" s="49">
        <v>0</v>
      </c>
      <c r="Y57" s="49">
        <v>0</v>
      </c>
      <c r="Z57" s="49">
        <v>0</v>
      </c>
      <c r="AA57" s="50">
        <v>50</v>
      </c>
      <c r="AB57" s="49">
        <v>0</v>
      </c>
      <c r="AC57" s="49">
        <v>0</v>
      </c>
      <c r="AD57" s="52">
        <v>50</v>
      </c>
      <c r="AE57" s="27">
        <f>IF(COUNTIF(D57:AD57,"&gt; 0")-5&lt;0,0,(COUNTIF(D57:AD57,"&gt; 0")-5)*10)</f>
        <v>20</v>
      </c>
      <c r="AF57" s="28">
        <v>0</v>
      </c>
      <c r="AG57" s="29">
        <f>SUM(D57:AF57)</f>
        <v>280</v>
      </c>
      <c r="AH57" s="30">
        <f>COUNTIF(D57:AD57,"&gt; 0")</f>
        <v>7</v>
      </c>
      <c r="AI57" s="5"/>
      <c r="AS57" s="32"/>
    </row>
    <row r="58" spans="1:45" s="31" customFormat="1" ht="15.75" customHeight="1">
      <c r="A58" s="22" t="s">
        <v>91</v>
      </c>
      <c r="B58" s="23">
        <v>37</v>
      </c>
      <c r="C58" s="24" t="s">
        <v>71</v>
      </c>
      <c r="D58" s="48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52">
        <v>10</v>
      </c>
      <c r="K58" s="48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50">
        <v>20</v>
      </c>
      <c r="X58" s="48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27">
        <f>IF(COUNTIF(D58:AD58,"&gt; 0")-5&lt;0,0,(COUNTIF(D58:AD58,"&gt; 0")-5)*10)</f>
        <v>0</v>
      </c>
      <c r="AF58" s="28">
        <v>0</v>
      </c>
      <c r="AG58" s="29">
        <f>SUM(D58:AF58)</f>
        <v>30</v>
      </c>
      <c r="AH58" s="30">
        <f>COUNTIF(D58:AD58,"&gt; 0")</f>
        <v>2</v>
      </c>
      <c r="AI58" s="5"/>
      <c r="AS58" s="32"/>
    </row>
    <row r="59" spans="1:45" s="31" customFormat="1" ht="15.75" customHeight="1">
      <c r="A59" s="22" t="s">
        <v>92</v>
      </c>
      <c r="B59" s="23">
        <v>35</v>
      </c>
      <c r="C59" s="24" t="s">
        <v>71</v>
      </c>
      <c r="D59" s="48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8">
        <v>0</v>
      </c>
      <c r="K59" s="48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50">
        <v>10</v>
      </c>
      <c r="R59" s="49">
        <v>0</v>
      </c>
      <c r="S59" s="49">
        <v>0</v>
      </c>
      <c r="T59" s="49">
        <v>0</v>
      </c>
      <c r="U59" s="49">
        <v>0</v>
      </c>
      <c r="V59" s="49">
        <v>0</v>
      </c>
      <c r="W59" s="49">
        <v>0</v>
      </c>
      <c r="X59" s="48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27">
        <f>IF(COUNTIF(D59:AD59,"&gt; 0")-5&lt;0,0,(COUNTIF(D59:AD59,"&gt; 0")-5)*10)</f>
        <v>0</v>
      </c>
      <c r="AF59" s="28">
        <v>0</v>
      </c>
      <c r="AG59" s="29">
        <f>SUM(D59:AF59)</f>
        <v>10</v>
      </c>
      <c r="AH59" s="30">
        <f>COUNTIF(D59:AD59,"&gt; 0")</f>
        <v>1</v>
      </c>
      <c r="AI59" s="5"/>
      <c r="AS59" s="32"/>
    </row>
    <row r="60" spans="1:45" s="31" customFormat="1" ht="15.75" customHeight="1">
      <c r="A60" s="22" t="s">
        <v>93</v>
      </c>
      <c r="B60" s="23">
        <v>35</v>
      </c>
      <c r="C60" s="24" t="s">
        <v>71</v>
      </c>
      <c r="D60" s="52">
        <v>40</v>
      </c>
      <c r="E60" s="49">
        <v>0</v>
      </c>
      <c r="F60" s="49">
        <v>0</v>
      </c>
      <c r="G60" s="49">
        <v>0</v>
      </c>
      <c r="H60" s="49">
        <v>0</v>
      </c>
      <c r="I60" s="50">
        <v>10</v>
      </c>
      <c r="J60" s="48">
        <v>0</v>
      </c>
      <c r="K60" s="48">
        <v>0</v>
      </c>
      <c r="L60" s="49">
        <v>0</v>
      </c>
      <c r="M60" s="49">
        <v>0</v>
      </c>
      <c r="N60" s="49">
        <v>0</v>
      </c>
      <c r="O60" s="49">
        <v>0</v>
      </c>
      <c r="P60" s="50">
        <v>20</v>
      </c>
      <c r="Q60" s="49">
        <v>0</v>
      </c>
      <c r="R60" s="50">
        <v>40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8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27">
        <f>IF(COUNTIF(D60:AD60,"&gt; 0")-5&lt;0,0,(COUNTIF(D60:AD60,"&gt; 0")-5)*10)</f>
        <v>0</v>
      </c>
      <c r="AF60" s="28">
        <v>0</v>
      </c>
      <c r="AG60" s="29">
        <f>SUM(D60:AF60)</f>
        <v>110</v>
      </c>
      <c r="AH60" s="30">
        <f>COUNTIF(D60:AD60,"&gt; 0")</f>
        <v>4</v>
      </c>
      <c r="AI60" s="5"/>
      <c r="AS60" s="32"/>
    </row>
    <row r="61" spans="1:45" s="31" customFormat="1" ht="15.75" customHeight="1">
      <c r="A61" s="33" t="s">
        <v>94</v>
      </c>
      <c r="B61" s="24">
        <v>33</v>
      </c>
      <c r="C61" s="24" t="s">
        <v>71</v>
      </c>
      <c r="D61" s="49">
        <v>0</v>
      </c>
      <c r="E61" s="48">
        <v>0</v>
      </c>
      <c r="F61" s="49">
        <v>0</v>
      </c>
      <c r="G61" s="49">
        <v>0</v>
      </c>
      <c r="H61" s="49">
        <v>0</v>
      </c>
      <c r="I61" s="52">
        <v>50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59">
        <v>40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8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27">
        <f>IF(COUNTIF(D61:AD61,"&gt; 0")-5&lt;0,0,(COUNTIF(D61:AD61,"&gt; 0")-5)*10)</f>
        <v>0</v>
      </c>
      <c r="AF61" s="28">
        <v>30</v>
      </c>
      <c r="AG61" s="29">
        <f>SUM(D61:AF61)</f>
        <v>120</v>
      </c>
      <c r="AH61" s="30">
        <f>COUNTIF(D61:AD61,"&gt; 0")</f>
        <v>2</v>
      </c>
      <c r="AI61" s="5"/>
      <c r="AS61" s="32"/>
    </row>
    <row r="62" spans="1:45" s="31" customFormat="1" ht="15.75" customHeight="1">
      <c r="A62" s="22" t="s">
        <v>95</v>
      </c>
      <c r="B62" s="23">
        <v>28</v>
      </c>
      <c r="C62" s="24" t="s">
        <v>71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50">
        <v>50</v>
      </c>
      <c r="Q62" s="50">
        <v>30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50">
        <v>50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27">
        <f>IF(COUNTIF(D62:AD62,"&gt; 0")-5&lt;0,0,(COUNTIF(D62:AD62,"&gt; 0")-5)*10)</f>
        <v>0</v>
      </c>
      <c r="AF62" s="28">
        <v>0</v>
      </c>
      <c r="AG62" s="29">
        <f>SUM(D62:AF62)</f>
        <v>130</v>
      </c>
      <c r="AH62" s="30">
        <f>COUNTIF(D62:AD62,"&gt; 0")</f>
        <v>3</v>
      </c>
      <c r="AI62" s="5"/>
      <c r="AS62" s="32"/>
    </row>
    <row r="63" spans="1:45" s="31" customFormat="1" ht="15.75" customHeight="1">
      <c r="A63" s="22" t="s">
        <v>96</v>
      </c>
      <c r="B63" s="23">
        <v>27</v>
      </c>
      <c r="C63" s="24" t="s">
        <v>71</v>
      </c>
      <c r="D63" s="49">
        <v>0</v>
      </c>
      <c r="E63" s="49">
        <v>0</v>
      </c>
      <c r="F63" s="50">
        <v>50</v>
      </c>
      <c r="G63" s="49">
        <v>0</v>
      </c>
      <c r="H63" s="50">
        <v>50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50">
        <v>50</v>
      </c>
      <c r="P63" s="49">
        <v>0</v>
      </c>
      <c r="Q63" s="50">
        <v>50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50">
        <v>50</v>
      </c>
      <c r="X63" s="49">
        <v>0</v>
      </c>
      <c r="Y63" s="50">
        <v>50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27">
        <f>IF(COUNTIF(D63:AD63,"&gt; 0")-5&lt;0,0,(COUNTIF(D63:AD63,"&gt; 0")-5)*10)</f>
        <v>10</v>
      </c>
      <c r="AF63" s="28">
        <v>45</v>
      </c>
      <c r="AG63" s="29">
        <f>SUM(D63:AF63)</f>
        <v>355</v>
      </c>
      <c r="AH63" s="30">
        <f>COUNTIF(D63:AD63,"&gt; 0")</f>
        <v>6</v>
      </c>
      <c r="AI63" s="5"/>
      <c r="AS63" s="32"/>
    </row>
    <row r="64" spans="1:45" s="31" customFormat="1" ht="15.75" customHeight="1">
      <c r="A64" s="22" t="s">
        <v>97</v>
      </c>
      <c r="B64" s="23">
        <v>19</v>
      </c>
      <c r="C64" s="24" t="s">
        <v>71</v>
      </c>
      <c r="D64" s="49">
        <v>0</v>
      </c>
      <c r="E64" s="52">
        <v>50</v>
      </c>
      <c r="F64" s="49">
        <v>0</v>
      </c>
      <c r="G64" s="49">
        <v>0</v>
      </c>
      <c r="H64" s="49">
        <v>0</v>
      </c>
      <c r="I64" s="48">
        <v>0</v>
      </c>
      <c r="J64" s="49">
        <v>0</v>
      </c>
      <c r="K64" s="49">
        <v>0</v>
      </c>
      <c r="L64" s="52">
        <v>40</v>
      </c>
      <c r="M64" s="49">
        <v>0</v>
      </c>
      <c r="N64" s="49">
        <v>0</v>
      </c>
      <c r="O64" s="52">
        <v>40</v>
      </c>
      <c r="P64" s="50">
        <v>10</v>
      </c>
      <c r="Q64" s="50">
        <v>10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50">
        <v>10</v>
      </c>
      <c r="Y64" s="49">
        <v>0</v>
      </c>
      <c r="Z64" s="49">
        <v>0</v>
      </c>
      <c r="AA64" s="49">
        <v>0</v>
      </c>
      <c r="AB64" s="50">
        <v>50</v>
      </c>
      <c r="AC64" s="49">
        <v>0</v>
      </c>
      <c r="AD64" s="50">
        <v>30</v>
      </c>
      <c r="AE64" s="27">
        <f>IF(COUNTIF(D64:AD64,"&gt; 0")-5&lt;0,0,(COUNTIF(D64:AD64,"&gt; 0")-5)*10)</f>
        <v>30</v>
      </c>
      <c r="AF64" s="28">
        <v>0</v>
      </c>
      <c r="AG64" s="29">
        <f>SUM(D64:AF64)</f>
        <v>270</v>
      </c>
      <c r="AH64" s="30">
        <f>COUNTIF(D64:AD64,"&gt; 0")</f>
        <v>8</v>
      </c>
      <c r="AI64" s="5"/>
      <c r="AS64" s="32"/>
    </row>
    <row r="65" spans="1:45" s="31" customFormat="1" ht="15.75" customHeight="1">
      <c r="A65" s="22" t="s">
        <v>98</v>
      </c>
      <c r="B65" s="23">
        <v>37</v>
      </c>
      <c r="C65" s="24" t="s">
        <v>71</v>
      </c>
      <c r="D65" s="49">
        <v>0</v>
      </c>
      <c r="E65" s="48">
        <v>0</v>
      </c>
      <c r="F65" s="49">
        <v>0</v>
      </c>
      <c r="G65" s="49">
        <v>0</v>
      </c>
      <c r="H65" s="49">
        <v>0</v>
      </c>
      <c r="I65" s="48">
        <v>0</v>
      </c>
      <c r="J65" s="49">
        <v>0</v>
      </c>
      <c r="K65" s="49">
        <v>0</v>
      </c>
      <c r="L65" s="48">
        <v>0</v>
      </c>
      <c r="M65" s="49">
        <v>0</v>
      </c>
      <c r="N65" s="49">
        <v>0</v>
      </c>
      <c r="O65" s="48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27">
        <f>IF(COUNTIF(D65:AD65,"&gt; 0")-5&lt;0,0,(COUNTIF(D65:AD65,"&gt; 0")-5)*10)</f>
        <v>0</v>
      </c>
      <c r="AF65" s="28">
        <v>0</v>
      </c>
      <c r="AG65" s="29">
        <f>SUM(D65:AF65)</f>
        <v>0</v>
      </c>
      <c r="AH65" s="30">
        <f>COUNTIF(D65:AD65,"&gt; 0")</f>
        <v>0</v>
      </c>
      <c r="AI65" s="5"/>
      <c r="AS65" s="32"/>
    </row>
    <row r="66" spans="1:45" s="31" customFormat="1" ht="15.75" customHeight="1">
      <c r="A66" s="22" t="s">
        <v>99</v>
      </c>
      <c r="B66" s="23">
        <v>30</v>
      </c>
      <c r="C66" s="24" t="s">
        <v>71</v>
      </c>
      <c r="D66" s="49">
        <v>0</v>
      </c>
      <c r="E66" s="48">
        <v>0</v>
      </c>
      <c r="F66" s="50">
        <v>20</v>
      </c>
      <c r="G66" s="49">
        <v>0</v>
      </c>
      <c r="H66" s="49">
        <v>0</v>
      </c>
      <c r="I66" s="52">
        <v>10</v>
      </c>
      <c r="J66" s="49">
        <v>0</v>
      </c>
      <c r="K66" s="49">
        <v>0</v>
      </c>
      <c r="L66" s="48">
        <v>0</v>
      </c>
      <c r="M66" s="49">
        <v>0</v>
      </c>
      <c r="N66" s="49">
        <v>0</v>
      </c>
      <c r="O66" s="48">
        <v>0</v>
      </c>
      <c r="P66" s="49">
        <v>0</v>
      </c>
      <c r="Q66" s="50">
        <v>10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50">
        <v>20</v>
      </c>
      <c r="Y66" s="49">
        <v>0</v>
      </c>
      <c r="Z66" s="49">
        <v>0</v>
      </c>
      <c r="AA66" s="50">
        <v>30</v>
      </c>
      <c r="AB66" s="49">
        <v>0</v>
      </c>
      <c r="AC66" s="49">
        <v>0</v>
      </c>
      <c r="AD66" s="49">
        <v>0</v>
      </c>
      <c r="AE66" s="27">
        <f>IF(COUNTIF(D66:AD66,"&gt; 0")-5&lt;0,0,(COUNTIF(D66:AD66,"&gt; 0")-5)*10)</f>
        <v>0</v>
      </c>
      <c r="AF66" s="28">
        <v>45</v>
      </c>
      <c r="AG66" s="29">
        <f>SUM(D66:AF66)</f>
        <v>135</v>
      </c>
      <c r="AH66" s="30">
        <f>COUNTIF(D66:AD66,"&gt; 0")</f>
        <v>5</v>
      </c>
      <c r="AI66" s="5"/>
      <c r="AS66" s="32"/>
    </row>
    <row r="67" spans="1:45" s="31" customFormat="1" ht="15.75" customHeight="1">
      <c r="A67" s="55" t="s">
        <v>100</v>
      </c>
      <c r="B67" s="23">
        <v>35</v>
      </c>
      <c r="C67" s="24" t="s">
        <v>71</v>
      </c>
      <c r="D67" s="49">
        <v>0</v>
      </c>
      <c r="E67" s="48">
        <v>0</v>
      </c>
      <c r="F67" s="49">
        <v>0</v>
      </c>
      <c r="G67" s="49">
        <v>0</v>
      </c>
      <c r="H67" s="49">
        <v>0</v>
      </c>
      <c r="I67" s="48">
        <v>0</v>
      </c>
      <c r="J67" s="49">
        <v>0</v>
      </c>
      <c r="K67" s="49">
        <v>0</v>
      </c>
      <c r="L67" s="48">
        <v>0</v>
      </c>
      <c r="M67" s="49">
        <v>0</v>
      </c>
      <c r="N67" s="49">
        <v>0</v>
      </c>
      <c r="O67" s="48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27">
        <f>IF(COUNTIF(D67:AD67,"&gt; 0")-5&lt;0,0,(COUNTIF(D67:AD67,"&gt; 0")-5)*10)</f>
        <v>0</v>
      </c>
      <c r="AF67" s="28">
        <v>0</v>
      </c>
      <c r="AG67" s="29">
        <f>SUM(D67:AF67)</f>
        <v>0</v>
      </c>
      <c r="AH67" s="30">
        <f>COUNTIF(D67:AD67,"&gt; 0")</f>
        <v>0</v>
      </c>
      <c r="AI67" s="5"/>
      <c r="AS67" s="32"/>
    </row>
    <row r="68" spans="1:45" s="31" customFormat="1" ht="15.75" customHeight="1">
      <c r="A68" s="55" t="s">
        <v>101</v>
      </c>
      <c r="B68" s="23">
        <v>38</v>
      </c>
      <c r="C68" s="24" t="s">
        <v>71</v>
      </c>
      <c r="D68" s="49">
        <v>0</v>
      </c>
      <c r="E68" s="48">
        <v>0</v>
      </c>
      <c r="F68" s="49">
        <v>0</v>
      </c>
      <c r="G68" s="49">
        <v>0</v>
      </c>
      <c r="H68" s="49">
        <v>0</v>
      </c>
      <c r="I68" s="48">
        <v>0</v>
      </c>
      <c r="J68" s="50">
        <v>30</v>
      </c>
      <c r="K68" s="49">
        <v>0</v>
      </c>
      <c r="L68" s="48">
        <v>0</v>
      </c>
      <c r="M68" s="49">
        <v>0</v>
      </c>
      <c r="N68" s="49">
        <v>0</v>
      </c>
      <c r="O68" s="48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27">
        <f>IF(COUNTIF(D68:AD68,"&gt; 0")-5&lt;0,0,(COUNTIF(D68:AD68,"&gt; 0")-5)*10)</f>
        <v>0</v>
      </c>
      <c r="AF68" s="28">
        <v>0</v>
      </c>
      <c r="AG68" s="29">
        <f>SUM(D68:AF68)</f>
        <v>30</v>
      </c>
      <c r="AH68" s="30">
        <f>COUNTIF(D68:AD68,"&gt; 0")</f>
        <v>1</v>
      </c>
      <c r="AI68" s="5"/>
      <c r="AS68" s="32"/>
    </row>
    <row r="69" spans="1:45" s="31" customFormat="1" ht="15.75" customHeight="1">
      <c r="A69" s="22" t="s">
        <v>102</v>
      </c>
      <c r="B69" s="23">
        <v>34</v>
      </c>
      <c r="C69" s="24" t="s">
        <v>71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50">
        <v>40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52">
        <v>30</v>
      </c>
      <c r="Q69" s="60">
        <v>0</v>
      </c>
      <c r="R69" s="49">
        <v>0</v>
      </c>
      <c r="S69" s="49">
        <v>0</v>
      </c>
      <c r="T69" s="48">
        <v>0</v>
      </c>
      <c r="U69" s="49">
        <v>0</v>
      </c>
      <c r="V69" s="49">
        <v>0</v>
      </c>
      <c r="W69" s="50">
        <v>30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27">
        <f>IF(COUNTIF(D69:AD69,"&gt; 0")-5&lt;0,0,(COUNTIF(D69:AD69,"&gt; 0")-5)*10)</f>
        <v>0</v>
      </c>
      <c r="AF69" s="28">
        <v>0</v>
      </c>
      <c r="AG69" s="29">
        <f>SUM(D69:AF69)</f>
        <v>100</v>
      </c>
      <c r="AH69" s="30">
        <f>COUNTIF(D69:AD69,"&gt; 0")</f>
        <v>3</v>
      </c>
      <c r="AI69" s="5"/>
      <c r="AS69" s="32"/>
    </row>
    <row r="70" spans="1:45" s="31" customFormat="1" ht="15.75" customHeight="1">
      <c r="A70" s="22" t="s">
        <v>103</v>
      </c>
      <c r="B70" s="23">
        <v>49</v>
      </c>
      <c r="C70" s="61" t="s">
        <v>104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37">
        <v>0</v>
      </c>
      <c r="Q70" s="37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7">
        <f>IF(COUNTIF(D70:AD70,"&gt; 0")-5&lt;0,0,(COUNTIF(D70:AD70,"&gt; 0")-5)*10)</f>
        <v>0</v>
      </c>
      <c r="AF70" s="28">
        <v>0</v>
      </c>
      <c r="AG70" s="29">
        <f>SUM(D70:AF70)</f>
        <v>0</v>
      </c>
      <c r="AH70" s="30">
        <f>COUNTIF(D70:AD70,"&gt; 0")</f>
        <v>0</v>
      </c>
      <c r="AI70" s="5"/>
      <c r="AS70" s="32"/>
    </row>
    <row r="71" spans="1:45" s="31" customFormat="1" ht="15.75" customHeight="1">
      <c r="A71" s="53" t="s">
        <v>105</v>
      </c>
      <c r="B71" s="23">
        <v>40</v>
      </c>
      <c r="C71" s="61" t="s">
        <v>104</v>
      </c>
      <c r="D71" s="26">
        <v>40</v>
      </c>
      <c r="E71" s="25">
        <v>0</v>
      </c>
      <c r="F71" s="25">
        <v>0</v>
      </c>
      <c r="G71" s="25">
        <v>0</v>
      </c>
      <c r="H71" s="26">
        <v>40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37">
        <v>0</v>
      </c>
      <c r="Q71" s="37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7">
        <f>IF(COUNTIF(D71:AD71,"&gt; 0")-5&lt;0,0,(COUNTIF(D71:AD71,"&gt; 0")-5)*10)</f>
        <v>0</v>
      </c>
      <c r="AF71" s="28">
        <v>30</v>
      </c>
      <c r="AG71" s="29">
        <f>SUM(D71:AF71)</f>
        <v>110</v>
      </c>
      <c r="AH71" s="30">
        <f>COUNTIF(D71:AD71,"&gt; 0")</f>
        <v>2</v>
      </c>
      <c r="AI71" s="5"/>
      <c r="AS71" s="32"/>
    </row>
    <row r="72" spans="1:45" s="31" customFormat="1" ht="15.75" customHeight="1">
      <c r="A72" s="22" t="s">
        <v>106</v>
      </c>
      <c r="B72" s="23">
        <v>44</v>
      </c>
      <c r="C72" s="24" t="s">
        <v>104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37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37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7">
        <f>IF(COUNTIF(D72:AD72,"&gt; 0")-5&lt;0,0,(COUNTIF(D72:AD72,"&gt; 0")-5)*10)</f>
        <v>0</v>
      </c>
      <c r="AF72" s="28">
        <v>0</v>
      </c>
      <c r="AG72" s="29">
        <f>SUM(D72:AF72)</f>
        <v>0</v>
      </c>
      <c r="AH72" s="30">
        <f>COUNTIF(D72:AD72,"&gt; 0")</f>
        <v>0</v>
      </c>
      <c r="AI72" s="5"/>
      <c r="AS72" s="32"/>
    </row>
    <row r="73" spans="1:45" s="31" customFormat="1" ht="15.75" customHeight="1">
      <c r="A73" s="22" t="s">
        <v>107</v>
      </c>
      <c r="B73" s="23">
        <v>43</v>
      </c>
      <c r="C73" s="24" t="s">
        <v>104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6">
        <v>40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37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37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7">
        <f>IF(COUNTIF(D73:AD73,"&gt; 0")-5&lt;0,0,(COUNTIF(D73:AD73,"&gt; 0")-5)*10)</f>
        <v>0</v>
      </c>
      <c r="AF73" s="28">
        <v>0</v>
      </c>
      <c r="AG73" s="29">
        <f>SUM(D73:AF73)</f>
        <v>40</v>
      </c>
      <c r="AH73" s="30">
        <f>COUNTIF(D73:AD73,"&gt; 0")</f>
        <v>1</v>
      </c>
      <c r="AI73" s="5"/>
      <c r="AS73" s="32"/>
    </row>
    <row r="74" spans="1:45" s="31" customFormat="1" ht="15.75" customHeight="1">
      <c r="A74" s="22" t="s">
        <v>108</v>
      </c>
      <c r="B74" s="23">
        <v>46</v>
      </c>
      <c r="C74" s="24" t="s">
        <v>104</v>
      </c>
      <c r="D74" s="34"/>
      <c r="E74" s="34"/>
      <c r="F74" s="51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7">
        <f>IF(COUNTIF(D74:AD74,"&gt; 0")-5&lt;0,0,(COUNTIF(D74:AD74,"&gt; 0")-5)*10)</f>
        <v>0</v>
      </c>
      <c r="AF74" s="28">
        <v>0</v>
      </c>
      <c r="AG74" s="29">
        <f>SUM(D74:AF74)</f>
        <v>0</v>
      </c>
      <c r="AH74" s="30">
        <f>COUNTIF(D74:AD74,"&gt; 0")</f>
        <v>0</v>
      </c>
      <c r="AI74" s="5"/>
      <c r="AS74" s="32"/>
    </row>
    <row r="75" spans="1:45" s="31" customFormat="1" ht="15.75" customHeight="1">
      <c r="A75" s="22" t="s">
        <v>109</v>
      </c>
      <c r="B75" s="23">
        <v>44</v>
      </c>
      <c r="C75" s="24" t="s">
        <v>104</v>
      </c>
      <c r="D75" s="25">
        <v>0</v>
      </c>
      <c r="E75" s="25">
        <v>0</v>
      </c>
      <c r="F75" s="26">
        <v>10</v>
      </c>
      <c r="G75" s="25">
        <v>0</v>
      </c>
      <c r="H75" s="25">
        <v>0</v>
      </c>
      <c r="I75" s="26">
        <v>50</v>
      </c>
      <c r="J75" s="26">
        <v>30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38">
        <v>40</v>
      </c>
      <c r="Q75" s="37">
        <v>0</v>
      </c>
      <c r="R75" s="26">
        <v>50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7">
        <f>IF(COUNTIF(D75:AD75,"&gt; 0")-5&lt;0,0,(COUNTIF(D75:AD75,"&gt; 0")-5)*10)</f>
        <v>0</v>
      </c>
      <c r="AF75" s="28">
        <v>15</v>
      </c>
      <c r="AG75" s="29">
        <f>SUM(D75:AF75)</f>
        <v>195</v>
      </c>
      <c r="AH75" s="30">
        <f>COUNTIF(D75:AD75,"&gt; 0")</f>
        <v>5</v>
      </c>
      <c r="AI75" s="5"/>
      <c r="AS75" s="32"/>
    </row>
    <row r="76" spans="1:45" s="31" customFormat="1" ht="15.75" customHeight="1">
      <c r="A76" s="22" t="s">
        <v>110</v>
      </c>
      <c r="B76" s="23">
        <v>43</v>
      </c>
      <c r="C76" s="24" t="s">
        <v>104</v>
      </c>
      <c r="D76" s="26">
        <v>50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37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37">
        <v>0</v>
      </c>
      <c r="X76" s="26">
        <v>40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7">
        <f>IF(COUNTIF(D76:AD76,"&gt; 0")-5&lt;0,0,(COUNTIF(D76:AD76,"&gt; 0")-5)*10)</f>
        <v>0</v>
      </c>
      <c r="AF76" s="28">
        <v>15</v>
      </c>
      <c r="AG76" s="29">
        <f>SUM(D76:AF76)</f>
        <v>105</v>
      </c>
      <c r="AH76" s="30">
        <f>COUNTIF(D76:AD76,"&gt; 0")</f>
        <v>2</v>
      </c>
      <c r="AI76" s="5"/>
      <c r="AS76" s="32"/>
    </row>
    <row r="77" spans="1:45" s="31" customFormat="1" ht="15.75" customHeight="1">
      <c r="A77" s="22" t="s">
        <v>111</v>
      </c>
      <c r="B77" s="23">
        <v>46</v>
      </c>
      <c r="C77" s="24" t="s">
        <v>104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37">
        <v>0</v>
      </c>
      <c r="Q77" s="37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7">
        <f>IF(COUNTIF(D77:AD77,"&gt; 0")-5&lt;0,0,(COUNTIF(D77:AD77,"&gt; 0")-5)*10)</f>
        <v>0</v>
      </c>
      <c r="AF77" s="28">
        <v>0</v>
      </c>
      <c r="AG77" s="29">
        <f>SUM(D77:AF77)</f>
        <v>0</v>
      </c>
      <c r="AH77" s="30">
        <f>COUNTIF(D77:AD77,"&gt; 0")</f>
        <v>0</v>
      </c>
      <c r="AI77" s="5"/>
      <c r="AS77" s="32"/>
    </row>
    <row r="78" spans="1:45" s="31" customFormat="1" ht="15.75" customHeight="1">
      <c r="A78" s="33" t="s">
        <v>112</v>
      </c>
      <c r="B78" s="24">
        <v>47</v>
      </c>
      <c r="C78" s="24" t="s">
        <v>104</v>
      </c>
      <c r="D78" s="25">
        <v>0</v>
      </c>
      <c r="E78" s="25">
        <v>0</v>
      </c>
      <c r="F78" s="26">
        <v>20</v>
      </c>
      <c r="G78" s="25">
        <v>0</v>
      </c>
      <c r="H78" s="25">
        <v>0</v>
      </c>
      <c r="I78" s="26">
        <v>40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37">
        <v>0</v>
      </c>
      <c r="Q78" s="38">
        <v>50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6">
        <v>50</v>
      </c>
      <c r="AC78" s="25">
        <v>0</v>
      </c>
      <c r="AD78" s="25">
        <v>0</v>
      </c>
      <c r="AE78" s="27">
        <f>IF(COUNTIF(D78:AD78,"&gt; 0")-5&lt;0,0,(COUNTIF(D78:AD78,"&gt; 0")-5)*10)</f>
        <v>0</v>
      </c>
      <c r="AF78" s="28">
        <v>45</v>
      </c>
      <c r="AG78" s="29">
        <f>SUM(D78:AF78)</f>
        <v>205</v>
      </c>
      <c r="AH78" s="30">
        <f>COUNTIF(D78:AD78,"&gt; 0")</f>
        <v>4</v>
      </c>
      <c r="AI78" s="5"/>
      <c r="AS78" s="32"/>
    </row>
    <row r="79" spans="1:45" s="31" customFormat="1" ht="15.75" customHeight="1">
      <c r="A79" s="33" t="s">
        <v>113</v>
      </c>
      <c r="B79" s="24">
        <v>43</v>
      </c>
      <c r="C79" s="24" t="s">
        <v>104</v>
      </c>
      <c r="D79" s="25">
        <v>0</v>
      </c>
      <c r="E79" s="25">
        <v>0</v>
      </c>
      <c r="F79" s="26">
        <v>40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7">
        <f>IF(COUNTIF(D79:AD79,"&gt; 0")-5&lt;0,0,(COUNTIF(D79:AD79,"&gt; 0")-5)*10)</f>
        <v>0</v>
      </c>
      <c r="AF79" s="28">
        <v>15</v>
      </c>
      <c r="AG79" s="29">
        <f>SUM(D79:AF79)</f>
        <v>55</v>
      </c>
      <c r="AH79" s="30">
        <f>COUNTIF(D79:AD79,"&gt; 0")</f>
        <v>1</v>
      </c>
      <c r="AI79" s="5"/>
      <c r="AS79" s="32"/>
    </row>
    <row r="80" spans="1:45" s="31" customFormat="1" ht="15.75" customHeight="1">
      <c r="A80" s="22" t="s">
        <v>114</v>
      </c>
      <c r="B80" s="23">
        <v>43</v>
      </c>
      <c r="C80" s="24" t="s">
        <v>104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6">
        <v>50</v>
      </c>
      <c r="K80" s="25">
        <v>0</v>
      </c>
      <c r="L80" s="25">
        <v>0</v>
      </c>
      <c r="M80" s="25">
        <v>0</v>
      </c>
      <c r="N80" s="25">
        <v>0</v>
      </c>
      <c r="O80" s="26">
        <v>50</v>
      </c>
      <c r="P80" s="37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37">
        <v>0</v>
      </c>
      <c r="X80" s="26">
        <v>50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7">
        <f>IF(COUNTIF(D80:AD80,"&gt; 0")-5&lt;0,0,(COUNTIF(D80:AD80,"&gt; 0")-5)*10)</f>
        <v>0</v>
      </c>
      <c r="AF80" s="28">
        <v>0</v>
      </c>
      <c r="AG80" s="29">
        <f>SUM(D80:AF80)</f>
        <v>150</v>
      </c>
      <c r="AH80" s="30">
        <f>COUNTIF(D80:AD80,"&gt; 0")</f>
        <v>3</v>
      </c>
      <c r="AI80" s="5"/>
      <c r="AS80" s="32"/>
    </row>
    <row r="81" spans="1:45" s="31" customFormat="1" ht="15.75" customHeight="1">
      <c r="A81" s="22" t="s">
        <v>115</v>
      </c>
      <c r="B81" s="23">
        <v>49</v>
      </c>
      <c r="C81" s="24" t="s">
        <v>104</v>
      </c>
      <c r="D81" s="25">
        <v>0</v>
      </c>
      <c r="E81" s="25">
        <v>0</v>
      </c>
      <c r="F81" s="26">
        <v>50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37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37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7">
        <f>IF(COUNTIF(D81:AD81,"&gt; 0")-5&lt;0,0,(COUNTIF(D81:AD81,"&gt; 0")-5)*10)</f>
        <v>0</v>
      </c>
      <c r="AF81" s="28">
        <v>0</v>
      </c>
      <c r="AG81" s="29">
        <f>SUM(D81:AF81)</f>
        <v>50</v>
      </c>
      <c r="AH81" s="30">
        <f>COUNTIF(D81:AD81,"&gt; 0")</f>
        <v>1</v>
      </c>
      <c r="AI81" s="5"/>
      <c r="AS81" s="32"/>
    </row>
    <row r="82" spans="1:45" s="31" customFormat="1" ht="15.75" customHeight="1">
      <c r="A82" s="22" t="s">
        <v>116</v>
      </c>
      <c r="B82" s="23">
        <v>47</v>
      </c>
      <c r="C82" s="24" t="s">
        <v>104</v>
      </c>
      <c r="D82" s="25">
        <v>0</v>
      </c>
      <c r="E82" s="25">
        <v>0</v>
      </c>
      <c r="F82" s="26">
        <v>10</v>
      </c>
      <c r="G82" s="25">
        <v>0</v>
      </c>
      <c r="H82" s="26">
        <v>50</v>
      </c>
      <c r="I82" s="25">
        <v>0</v>
      </c>
      <c r="J82" s="25">
        <v>0</v>
      </c>
      <c r="K82" s="25">
        <v>0</v>
      </c>
      <c r="L82" s="26">
        <v>50</v>
      </c>
      <c r="M82" s="25">
        <v>0</v>
      </c>
      <c r="N82" s="26">
        <v>50</v>
      </c>
      <c r="O82" s="25">
        <v>0</v>
      </c>
      <c r="P82" s="37">
        <v>0</v>
      </c>
      <c r="Q82" s="26">
        <v>40</v>
      </c>
      <c r="R82" s="25">
        <v>0</v>
      </c>
      <c r="S82" s="26">
        <v>50</v>
      </c>
      <c r="T82" s="25">
        <v>0</v>
      </c>
      <c r="U82" s="25">
        <v>0</v>
      </c>
      <c r="V82" s="25">
        <v>0</v>
      </c>
      <c r="W82" s="37">
        <v>0</v>
      </c>
      <c r="X82" s="25">
        <v>0</v>
      </c>
      <c r="Y82" s="25">
        <v>0</v>
      </c>
      <c r="Z82" s="25">
        <v>0</v>
      </c>
      <c r="AA82" s="26">
        <v>40</v>
      </c>
      <c r="AB82" s="25">
        <v>0</v>
      </c>
      <c r="AC82" s="25">
        <v>0</v>
      </c>
      <c r="AD82" s="25">
        <v>0</v>
      </c>
      <c r="AE82" s="27">
        <f>IF(COUNTIF(D82:AD82,"&gt; 0")-5&lt;0,0,(COUNTIF(D82:AD82,"&gt; 0")-5)*10)</f>
        <v>20</v>
      </c>
      <c r="AF82" s="28">
        <v>45</v>
      </c>
      <c r="AG82" s="29">
        <f>SUM(D82:AF82)</f>
        <v>355</v>
      </c>
      <c r="AH82" s="30">
        <f>COUNTIF(D82:AD82,"&gt; 0")</f>
        <v>7</v>
      </c>
      <c r="AI82" s="5"/>
      <c r="AS82" s="32"/>
    </row>
    <row r="83" spans="1:45" s="31" customFormat="1" ht="15.75" customHeight="1">
      <c r="A83" s="33" t="s">
        <v>117</v>
      </c>
      <c r="B83" s="24">
        <v>40</v>
      </c>
      <c r="C83" s="24" t="s">
        <v>104</v>
      </c>
      <c r="D83" s="25">
        <v>0</v>
      </c>
      <c r="E83" s="25">
        <v>0</v>
      </c>
      <c r="F83" s="26">
        <v>30</v>
      </c>
      <c r="G83" s="25">
        <v>0</v>
      </c>
      <c r="H83" s="25">
        <v>0</v>
      </c>
      <c r="I83" s="26">
        <v>30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6">
        <v>50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6">
        <v>50</v>
      </c>
      <c r="AB83" s="25">
        <v>0</v>
      </c>
      <c r="AC83" s="25">
        <v>0</v>
      </c>
      <c r="AD83" s="25">
        <v>0</v>
      </c>
      <c r="AE83" s="27">
        <f>IF(COUNTIF(D83:AD83,"&gt; 0")-5&lt;0,0,(COUNTIF(D83:AD83,"&gt; 0")-5)*10)</f>
        <v>0</v>
      </c>
      <c r="AF83" s="28">
        <v>0</v>
      </c>
      <c r="AG83" s="29">
        <f>SUM(D83:AF83)</f>
        <v>160</v>
      </c>
      <c r="AH83" s="30">
        <f>COUNTIF(D83:AD83,"&gt; 0")</f>
        <v>4</v>
      </c>
      <c r="AI83" s="5"/>
      <c r="AS83" s="32"/>
    </row>
    <row r="84" spans="1:45" s="31" customFormat="1" ht="15.75" customHeight="1">
      <c r="A84" s="33" t="s">
        <v>118</v>
      </c>
      <c r="B84" s="24">
        <v>42</v>
      </c>
      <c r="C84" s="24" t="s">
        <v>104</v>
      </c>
      <c r="D84" s="25">
        <v>0</v>
      </c>
      <c r="E84" s="25">
        <v>0</v>
      </c>
      <c r="F84" s="26">
        <v>10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7">
        <f>IF(COUNTIF(D84:AD84,"&gt; 0")-5&lt;0,0,(COUNTIF(D84:AD84,"&gt; 0")-5)*10)</f>
        <v>0</v>
      </c>
      <c r="AF84" s="28">
        <v>0</v>
      </c>
      <c r="AG84" s="29">
        <f>SUM(D84:AF84)</f>
        <v>10</v>
      </c>
      <c r="AH84" s="30">
        <f>COUNTIF(D84:AD84,"&gt; 0")</f>
        <v>1</v>
      </c>
      <c r="AI84" s="5"/>
      <c r="AS84" s="32"/>
    </row>
    <row r="85" spans="1:45" s="31" customFormat="1" ht="15.75" customHeight="1">
      <c r="A85" s="22" t="s">
        <v>119</v>
      </c>
      <c r="B85" s="23">
        <v>41</v>
      </c>
      <c r="C85" s="24" t="s">
        <v>104</v>
      </c>
      <c r="D85" s="25">
        <v>0</v>
      </c>
      <c r="E85" s="25">
        <v>0</v>
      </c>
      <c r="F85" s="37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6">
        <v>50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7">
        <f>IF(COUNTIF(D85:AD85,"&gt; 0")-5&lt;0,0,(COUNTIF(D85:AD85,"&gt; 0")-5)*10)</f>
        <v>0</v>
      </c>
      <c r="AF85" s="28">
        <v>0</v>
      </c>
      <c r="AG85" s="29">
        <f>SUM(D85:AF85)</f>
        <v>50</v>
      </c>
      <c r="AH85" s="30">
        <f>COUNTIF(D85:AD85,"&gt; 0")</f>
        <v>1</v>
      </c>
      <c r="AI85" s="5"/>
      <c r="AS85" s="32"/>
    </row>
    <row r="86" spans="1:45" s="31" customFormat="1" ht="15.75" customHeight="1">
      <c r="A86" s="39" t="s">
        <v>120</v>
      </c>
      <c r="B86" s="62">
        <v>40</v>
      </c>
      <c r="C86" s="24" t="s">
        <v>104</v>
      </c>
      <c r="D86" s="37">
        <v>0</v>
      </c>
      <c r="E86" s="25">
        <v>0</v>
      </c>
      <c r="F86" s="26">
        <v>10</v>
      </c>
      <c r="G86" s="25">
        <v>0</v>
      </c>
      <c r="H86" s="25">
        <v>0</v>
      </c>
      <c r="I86" s="37">
        <v>0</v>
      </c>
      <c r="J86" s="25">
        <v>0</v>
      </c>
      <c r="K86" s="25">
        <v>0</v>
      </c>
      <c r="L86" s="37">
        <v>0</v>
      </c>
      <c r="M86" s="25">
        <v>0</v>
      </c>
      <c r="N86" s="25">
        <v>0</v>
      </c>
      <c r="O86" s="25">
        <v>0</v>
      </c>
      <c r="P86" s="25">
        <v>0</v>
      </c>
      <c r="Q86" s="37">
        <v>0</v>
      </c>
      <c r="R86" s="25">
        <v>0</v>
      </c>
      <c r="S86" s="37">
        <v>0</v>
      </c>
      <c r="T86" s="25">
        <v>0</v>
      </c>
      <c r="U86" s="25">
        <v>0</v>
      </c>
      <c r="V86" s="25">
        <v>0</v>
      </c>
      <c r="W86" s="25">
        <v>0</v>
      </c>
      <c r="X86" s="26">
        <v>30</v>
      </c>
      <c r="Y86" s="25">
        <v>0</v>
      </c>
      <c r="Z86" s="25">
        <v>0</v>
      </c>
      <c r="AA86" s="25">
        <v>0</v>
      </c>
      <c r="AB86" s="37">
        <v>0</v>
      </c>
      <c r="AC86" s="25">
        <v>0</v>
      </c>
      <c r="AD86" s="25">
        <v>0</v>
      </c>
      <c r="AE86" s="63">
        <f>IF(COUNTIF(D86:AD86,"&gt; 0")-5&lt;0,0,(COUNTIF(D86:AD86,"&gt; 0")-5)*10)</f>
        <v>0</v>
      </c>
      <c r="AF86" s="28">
        <v>15</v>
      </c>
      <c r="AG86" s="29">
        <f>SUM(D86:AF86)</f>
        <v>55</v>
      </c>
      <c r="AH86" s="30">
        <f>COUNTIF(D86:AD86,"&gt; 0")</f>
        <v>2</v>
      </c>
      <c r="AI86" s="5">
        <f>IF(MAX(AG86:AG87)&gt;0,MAX(AG86:AG87),"")</f>
        <v>75</v>
      </c>
      <c r="AS86" s="32"/>
    </row>
    <row r="87" spans="1:45" s="31" customFormat="1" ht="15.75" customHeight="1">
      <c r="A87" s="22" t="s">
        <v>121</v>
      </c>
      <c r="B87" s="23">
        <v>47</v>
      </c>
      <c r="C87" s="24" t="s">
        <v>104</v>
      </c>
      <c r="D87" s="37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38">
        <v>30</v>
      </c>
      <c r="Q87" s="38">
        <v>30</v>
      </c>
      <c r="R87" s="25">
        <v>0</v>
      </c>
      <c r="S87" s="37">
        <v>0</v>
      </c>
      <c r="T87" s="25">
        <v>0</v>
      </c>
      <c r="U87" s="25">
        <v>0</v>
      </c>
      <c r="V87" s="25">
        <v>0</v>
      </c>
      <c r="W87" s="37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7">
        <f>IF(COUNTIF(D87:AD87,"&gt; 0")-5&lt;0,0,(COUNTIF(D87:AD87,"&gt; 0")-5)*10)</f>
        <v>0</v>
      </c>
      <c r="AF87" s="28">
        <v>15</v>
      </c>
      <c r="AG87" s="29">
        <f>SUM(D87:AF87)</f>
        <v>75</v>
      </c>
      <c r="AH87" s="30">
        <f>COUNTIF(D87:AD87,"&gt; 0")</f>
        <v>2</v>
      </c>
      <c r="AI87" s="5"/>
      <c r="AS87" s="32"/>
    </row>
    <row r="88" spans="1:45" s="31" customFormat="1" ht="15.75" customHeight="1">
      <c r="A88" s="22" t="s">
        <v>122</v>
      </c>
      <c r="B88" s="23">
        <v>52</v>
      </c>
      <c r="C88" s="24" t="s">
        <v>123</v>
      </c>
      <c r="D88" s="49">
        <v>0</v>
      </c>
      <c r="E88" s="48">
        <v>0</v>
      </c>
      <c r="F88" s="52">
        <v>10</v>
      </c>
      <c r="G88" s="52">
        <v>50</v>
      </c>
      <c r="H88" s="49">
        <v>0</v>
      </c>
      <c r="I88" s="52">
        <v>30</v>
      </c>
      <c r="J88" s="49">
        <v>0</v>
      </c>
      <c r="K88" s="49">
        <v>0</v>
      </c>
      <c r="L88" s="49">
        <v>0</v>
      </c>
      <c r="M88" s="50">
        <v>50</v>
      </c>
      <c r="N88" s="49">
        <v>0</v>
      </c>
      <c r="O88" s="49">
        <v>0</v>
      </c>
      <c r="P88" s="48">
        <v>0</v>
      </c>
      <c r="Q88" s="49">
        <v>0</v>
      </c>
      <c r="R88" s="52">
        <v>40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52">
        <v>50</v>
      </c>
      <c r="Z88" s="49">
        <v>0</v>
      </c>
      <c r="AA88" s="52">
        <v>40</v>
      </c>
      <c r="AB88" s="49">
        <v>0</v>
      </c>
      <c r="AC88" s="48">
        <v>0</v>
      </c>
      <c r="AD88" s="49">
        <v>0</v>
      </c>
      <c r="AE88" s="64">
        <f>IF(COUNTIF(D88:AD88,"&gt; 0")-5&lt;0,0,(COUNTIF(D88:AD88,"&gt; 0")-5)*10)</f>
        <v>20</v>
      </c>
      <c r="AF88" s="28">
        <v>45</v>
      </c>
      <c r="AG88" s="29">
        <f>SUM(D88:AF88)</f>
        <v>335</v>
      </c>
      <c r="AH88" s="30">
        <f>COUNTIF(D88:AD88,"&gt; 0")</f>
        <v>7</v>
      </c>
      <c r="AI88" s="5"/>
      <c r="AS88" s="32"/>
    </row>
    <row r="89" spans="1:45" s="31" customFormat="1" ht="15.75" customHeight="1">
      <c r="A89" s="22" t="s">
        <v>124</v>
      </c>
      <c r="B89" s="23">
        <v>53</v>
      </c>
      <c r="C89" s="24" t="s">
        <v>123</v>
      </c>
      <c r="D89" s="49">
        <v>0</v>
      </c>
      <c r="E89" s="49">
        <v>0</v>
      </c>
      <c r="F89" s="48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50">
        <v>10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50">
        <v>30</v>
      </c>
      <c r="AB89" s="49">
        <v>0</v>
      </c>
      <c r="AC89" s="49">
        <v>0</v>
      </c>
      <c r="AD89" s="60">
        <v>0</v>
      </c>
      <c r="AE89" s="27">
        <f>IF(COUNTIF(D89:AD89,"&gt; 0")-5&lt;0,0,(COUNTIF(D89:AD89,"&gt; 0")-5)*10)</f>
        <v>0</v>
      </c>
      <c r="AF89" s="28">
        <v>0</v>
      </c>
      <c r="AG89" s="29">
        <f>SUM(D89:AF89)</f>
        <v>40</v>
      </c>
      <c r="AH89" s="30">
        <f>COUNTIF(D89:AD89,"&gt; 0")</f>
        <v>2</v>
      </c>
      <c r="AI89" s="5"/>
      <c r="AS89" s="32"/>
    </row>
    <row r="90" spans="1:45" s="31" customFormat="1" ht="15.75" customHeight="1">
      <c r="A90" s="22" t="s">
        <v>125</v>
      </c>
      <c r="B90" s="23">
        <v>57</v>
      </c>
      <c r="C90" s="24" t="s">
        <v>123</v>
      </c>
      <c r="D90" s="49">
        <v>0</v>
      </c>
      <c r="E90" s="49">
        <v>0</v>
      </c>
      <c r="F90" s="48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60">
        <v>0</v>
      </c>
      <c r="AE90" s="27">
        <f>IF(COUNTIF(D90:AD90,"&gt; 0")-5&lt;0,0,(COUNTIF(D90:AD90,"&gt; 0")-5)*10)</f>
        <v>0</v>
      </c>
      <c r="AF90" s="28">
        <v>0</v>
      </c>
      <c r="AG90" s="29">
        <f>SUM(D90:AF90)</f>
        <v>0</v>
      </c>
      <c r="AH90" s="30">
        <f>COUNTIF(D90:AD90,"&gt; 0")</f>
        <v>0</v>
      </c>
      <c r="AI90" s="5"/>
      <c r="AS90" s="32"/>
    </row>
    <row r="91" spans="1:45" s="31" customFormat="1" ht="15.75" customHeight="1">
      <c r="A91" s="22" t="s">
        <v>126</v>
      </c>
      <c r="B91" s="23">
        <v>50</v>
      </c>
      <c r="C91" s="24" t="s">
        <v>123</v>
      </c>
      <c r="D91" s="48">
        <v>0</v>
      </c>
      <c r="E91" s="49">
        <v>0</v>
      </c>
      <c r="F91" s="50">
        <v>10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8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27">
        <f>IF(COUNTIF(D91:AD91,"&gt; 0")-5&lt;0,0,(COUNTIF(D91:AD91,"&gt; 0")-5)*10)</f>
        <v>0</v>
      </c>
      <c r="AF91" s="28">
        <v>0</v>
      </c>
      <c r="AG91" s="29">
        <f>SUM(D91:AF91)</f>
        <v>10</v>
      </c>
      <c r="AH91" s="30">
        <f>COUNTIF(D91:AD91,"&gt; 0")</f>
        <v>1</v>
      </c>
      <c r="AI91" s="5"/>
      <c r="AS91" s="32"/>
    </row>
    <row r="92" spans="1:45" s="31" customFormat="1" ht="15.75" customHeight="1">
      <c r="A92" s="22" t="s">
        <v>127</v>
      </c>
      <c r="B92" s="23">
        <v>65</v>
      </c>
      <c r="C92" s="24" t="s">
        <v>123</v>
      </c>
      <c r="D92" s="48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50">
        <v>50</v>
      </c>
      <c r="AD92" s="49">
        <v>0</v>
      </c>
      <c r="AE92" s="27">
        <f>IF(COUNTIF(D92:AD92,"&gt; 0")-5&lt;0,0,(COUNTIF(D92:AD92,"&gt; 0")-5)*10)</f>
        <v>0</v>
      </c>
      <c r="AF92" s="28">
        <v>0</v>
      </c>
      <c r="AG92" s="29">
        <f>SUM(D92:AF92)</f>
        <v>50</v>
      </c>
      <c r="AH92" s="30">
        <f>COUNTIF(D92:AD92,"&gt; 0")</f>
        <v>1</v>
      </c>
      <c r="AI92" s="5"/>
      <c r="AS92" s="32"/>
    </row>
    <row r="93" spans="1:45" s="31" customFormat="1" ht="15.75" customHeight="1">
      <c r="A93" s="22" t="s">
        <v>128</v>
      </c>
      <c r="B93" s="23">
        <v>60</v>
      </c>
      <c r="C93" s="24" t="s">
        <v>123</v>
      </c>
      <c r="D93" s="48">
        <v>0</v>
      </c>
      <c r="E93" s="49">
        <v>0</v>
      </c>
      <c r="F93" s="50">
        <v>10</v>
      </c>
      <c r="G93" s="49">
        <v>0</v>
      </c>
      <c r="H93" s="49">
        <v>0</v>
      </c>
      <c r="I93" s="49">
        <v>0</v>
      </c>
      <c r="J93" s="50">
        <v>30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50">
        <v>50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27">
        <f>IF(COUNTIF(D93:AD93,"&gt; 0")-5&lt;0,0,(COUNTIF(D93:AD93,"&gt; 0")-5)*10)</f>
        <v>0</v>
      </c>
      <c r="AF93" s="28">
        <v>0</v>
      </c>
      <c r="AG93" s="29">
        <f>SUM(D93:AF93)</f>
        <v>90</v>
      </c>
      <c r="AH93" s="30">
        <f>COUNTIF(D93:AD93,"&gt; 0")</f>
        <v>3</v>
      </c>
      <c r="AI93" s="5"/>
      <c r="AS93" s="32"/>
    </row>
    <row r="94" spans="1:45" s="31" customFormat="1" ht="15.75" customHeight="1">
      <c r="A94" s="53" t="s">
        <v>129</v>
      </c>
      <c r="B94" s="54">
        <v>64</v>
      </c>
      <c r="C94" s="24" t="s">
        <v>123</v>
      </c>
      <c r="D94" s="48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50">
        <v>40</v>
      </c>
      <c r="R94" s="49">
        <v>0</v>
      </c>
      <c r="S94" s="49">
        <v>0</v>
      </c>
      <c r="T94" s="49">
        <v>0</v>
      </c>
      <c r="U94" s="49">
        <v>0</v>
      </c>
      <c r="V94" s="50">
        <v>50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50">
        <v>40</v>
      </c>
      <c r="AC94" s="49">
        <v>0</v>
      </c>
      <c r="AD94" s="49">
        <v>0</v>
      </c>
      <c r="AE94" s="27">
        <f>IF(COUNTIF(D94:AD94,"&gt; 0")-5&lt;0,0,(COUNTIF(D94:AD94,"&gt; 0")-5)*10)</f>
        <v>0</v>
      </c>
      <c r="AF94" s="28">
        <v>15</v>
      </c>
      <c r="AG94" s="29">
        <f>SUM(D94:AF94)</f>
        <v>145</v>
      </c>
      <c r="AH94" s="30">
        <f>COUNTIF(D94:AD94,"&gt; 0")</f>
        <v>3</v>
      </c>
      <c r="AI94" s="5"/>
      <c r="AS94" s="32"/>
    </row>
    <row r="95" spans="1:45" s="31" customFormat="1" ht="15.75" customHeight="1">
      <c r="A95" s="22" t="s">
        <v>130</v>
      </c>
      <c r="B95" s="23">
        <v>61</v>
      </c>
      <c r="C95" s="24" t="s">
        <v>123</v>
      </c>
      <c r="D95" s="49">
        <v>0</v>
      </c>
      <c r="E95" s="48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8">
        <v>0</v>
      </c>
      <c r="O95" s="49">
        <v>0</v>
      </c>
      <c r="P95" s="48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8">
        <v>0</v>
      </c>
      <c r="AC95" s="49">
        <v>0</v>
      </c>
      <c r="AD95" s="49">
        <v>0</v>
      </c>
      <c r="AE95" s="27">
        <f>IF(COUNTIF(D95:AD95,"&gt; 0")-5&lt;0,0,(COUNTIF(D95:AD95,"&gt; 0")-5)*10)</f>
        <v>0</v>
      </c>
      <c r="AF95" s="28">
        <v>0</v>
      </c>
      <c r="AG95" s="29">
        <f>SUM(D95:AF95)</f>
        <v>0</v>
      </c>
      <c r="AH95" s="30">
        <f>COUNTIF(D95:AD95,"&gt; 0")</f>
        <v>0</v>
      </c>
      <c r="AI95" s="5"/>
      <c r="AS95" s="32"/>
    </row>
    <row r="96" spans="1:45" s="31" customFormat="1" ht="15.75" customHeight="1">
      <c r="A96" s="22" t="s">
        <v>131</v>
      </c>
      <c r="B96" s="23">
        <v>56</v>
      </c>
      <c r="C96" s="24" t="s">
        <v>123</v>
      </c>
      <c r="D96" s="65">
        <v>0</v>
      </c>
      <c r="E96" s="66">
        <v>0</v>
      </c>
      <c r="F96" s="50">
        <v>10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8">
        <v>0</v>
      </c>
      <c r="O96" s="49">
        <v>0</v>
      </c>
      <c r="P96" s="48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8">
        <v>0</v>
      </c>
      <c r="AC96" s="49">
        <v>0</v>
      </c>
      <c r="AD96" s="49">
        <v>0</v>
      </c>
      <c r="AE96" s="27">
        <f>IF(COUNTIF(D96:AD96,"&gt; 0")-5&lt;0,0,(COUNTIF(D96:AD96,"&gt; 0")-5)*10)</f>
        <v>0</v>
      </c>
      <c r="AF96" s="28">
        <v>0</v>
      </c>
      <c r="AG96" s="29">
        <f>SUM(D96:AF96)</f>
        <v>10</v>
      </c>
      <c r="AH96" s="30">
        <f>COUNTIF(D96:AD96,"&gt; 0")</f>
        <v>1</v>
      </c>
      <c r="AI96" s="5"/>
      <c r="AS96" s="32"/>
    </row>
    <row r="97" spans="1:45" s="31" customFormat="1" ht="15.75" customHeight="1">
      <c r="A97" s="53" t="s">
        <v>132</v>
      </c>
      <c r="B97" s="54">
        <v>52</v>
      </c>
      <c r="C97" s="24" t="s">
        <v>123</v>
      </c>
      <c r="D97" s="49">
        <v>0</v>
      </c>
      <c r="E97" s="50">
        <v>50</v>
      </c>
      <c r="F97" s="48">
        <v>0</v>
      </c>
      <c r="G97" s="48">
        <v>0</v>
      </c>
      <c r="H97" s="49">
        <v>0</v>
      </c>
      <c r="I97" s="49">
        <v>0</v>
      </c>
      <c r="J97" s="49">
        <v>0</v>
      </c>
      <c r="K97" s="49">
        <v>0</v>
      </c>
      <c r="L97" s="50">
        <v>50</v>
      </c>
      <c r="M97" s="49">
        <v>0</v>
      </c>
      <c r="N97" s="49">
        <v>0</v>
      </c>
      <c r="O97" s="50">
        <v>50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50">
        <v>50</v>
      </c>
      <c r="Y97" s="49">
        <v>0</v>
      </c>
      <c r="Z97" s="49">
        <v>0</v>
      </c>
      <c r="AA97" s="48">
        <v>0</v>
      </c>
      <c r="AB97" s="50">
        <v>50</v>
      </c>
      <c r="AC97" s="49">
        <v>0</v>
      </c>
      <c r="AD97" s="49">
        <v>0</v>
      </c>
      <c r="AE97" s="27">
        <f>IF(COUNTIF(D97:AD97,"&gt; 0")-5&lt;0,0,(COUNTIF(D97:AD97,"&gt; 0")-5)*10)</f>
        <v>0</v>
      </c>
      <c r="AF97" s="28">
        <v>0</v>
      </c>
      <c r="AG97" s="29">
        <f>SUM(D97:AF97)</f>
        <v>250</v>
      </c>
      <c r="AH97" s="30">
        <f>COUNTIF(D97:AD97,"&gt; 0")</f>
        <v>5</v>
      </c>
      <c r="AI97" s="5">
        <f>IF(MAX(AG97:AG104)&gt;0,MAX(AG97:AG104),"")</f>
        <v>250</v>
      </c>
      <c r="AS97" s="32"/>
    </row>
    <row r="98" spans="1:45" s="31" customFormat="1" ht="15.75" customHeight="1">
      <c r="A98" s="53" t="s">
        <v>133</v>
      </c>
      <c r="B98" s="54">
        <v>57</v>
      </c>
      <c r="C98" s="24" t="s">
        <v>123</v>
      </c>
      <c r="D98" s="49">
        <v>0</v>
      </c>
      <c r="E98" s="49">
        <v>0</v>
      </c>
      <c r="F98" s="52">
        <v>10</v>
      </c>
      <c r="G98" s="48">
        <v>0</v>
      </c>
      <c r="H98" s="49">
        <v>0</v>
      </c>
      <c r="I98" s="50">
        <v>40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50">
        <v>50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52">
        <v>20</v>
      </c>
      <c r="AB98" s="49">
        <v>0</v>
      </c>
      <c r="AC98" s="49">
        <v>0</v>
      </c>
      <c r="AD98" s="49">
        <v>0</v>
      </c>
      <c r="AE98" s="27">
        <f>IF(COUNTIF(D98:AD98,"&gt; 0")-5&lt;0,0,(COUNTIF(D98:AD98,"&gt; 0")-5)*10)</f>
        <v>0</v>
      </c>
      <c r="AF98" s="28">
        <v>0</v>
      </c>
      <c r="AG98" s="29">
        <f>SUM(D98:AF98)</f>
        <v>120</v>
      </c>
      <c r="AH98" s="30">
        <f>COUNTIF(D98:AD98,"&gt; 0")</f>
        <v>4</v>
      </c>
      <c r="AI98" s="5">
        <f>IF(MAX(AG98:AG107)&gt;0,MAX(AG98:AG107),"")</f>
        <v>215</v>
      </c>
      <c r="AS98" s="32"/>
    </row>
    <row r="99" spans="1:45" s="31" customFormat="1" ht="15.75" customHeight="1">
      <c r="A99" s="53" t="s">
        <v>134</v>
      </c>
      <c r="B99" s="54">
        <v>50</v>
      </c>
      <c r="C99" s="24" t="s">
        <v>123</v>
      </c>
      <c r="D99" s="49">
        <v>0</v>
      </c>
      <c r="E99" s="49">
        <v>0</v>
      </c>
      <c r="F99" s="48">
        <v>0</v>
      </c>
      <c r="G99" s="48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8">
        <v>0</v>
      </c>
      <c r="AB99" s="49">
        <v>0</v>
      </c>
      <c r="AC99" s="49">
        <v>0</v>
      </c>
      <c r="AD99" s="49">
        <v>0</v>
      </c>
      <c r="AE99" s="27">
        <f>IF(COUNTIF(D99:AD99,"&gt; 0")-5&lt;0,0,(COUNTIF(D99:AD99,"&gt; 0")-5)*10)</f>
        <v>0</v>
      </c>
      <c r="AF99" s="28">
        <v>0</v>
      </c>
      <c r="AG99" s="29">
        <f>SUM(D99:AF99)</f>
        <v>0</v>
      </c>
      <c r="AH99" s="30">
        <f>COUNTIF(D99:AD99,"&gt; 0")</f>
        <v>0</v>
      </c>
      <c r="AI99" s="5">
        <f>IF(MAX(AG99:AG107)&gt;0,MAX(AG99:AG107),"")</f>
        <v>215</v>
      </c>
      <c r="AS99" s="32"/>
    </row>
    <row r="100" spans="1:45" s="31" customFormat="1" ht="15.75" customHeight="1">
      <c r="A100" s="53" t="s">
        <v>135</v>
      </c>
      <c r="B100" s="54">
        <v>52</v>
      </c>
      <c r="C100" s="24" t="s">
        <v>123</v>
      </c>
      <c r="D100" s="49">
        <v>0</v>
      </c>
      <c r="E100" s="49">
        <v>0</v>
      </c>
      <c r="F100" s="52">
        <v>50</v>
      </c>
      <c r="G100" s="48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50">
        <v>50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8">
        <v>0</v>
      </c>
      <c r="AB100" s="49">
        <v>0</v>
      </c>
      <c r="AC100" s="49">
        <v>0</v>
      </c>
      <c r="AD100" s="49">
        <v>0</v>
      </c>
      <c r="AE100" s="27">
        <f>IF(COUNTIF(D100:AD100,"&gt; 0")-5&lt;0,0,(COUNTIF(D100:AD100,"&gt; 0")-5)*10)</f>
        <v>0</v>
      </c>
      <c r="AF100" s="28">
        <v>45</v>
      </c>
      <c r="AG100" s="29">
        <f>SUM(D100:AF100)</f>
        <v>145</v>
      </c>
      <c r="AH100" s="30">
        <f>COUNTIF(D100:AD100,"&gt; 0")</f>
        <v>2</v>
      </c>
      <c r="AI100" s="5">
        <f>IF(MAX(AG100:AG108)&gt;0,MAX(AG100:AG108),"")</f>
        <v>215</v>
      </c>
      <c r="AS100" s="32"/>
    </row>
    <row r="101" spans="1:45" s="31" customFormat="1" ht="15.75" customHeight="1">
      <c r="A101" s="22" t="s">
        <v>136</v>
      </c>
      <c r="B101" s="23">
        <v>57</v>
      </c>
      <c r="C101" s="24" t="s">
        <v>123</v>
      </c>
      <c r="D101" s="49">
        <v>0</v>
      </c>
      <c r="E101" s="49">
        <v>0</v>
      </c>
      <c r="F101" s="52">
        <v>20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50">
        <v>20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48">
        <v>0</v>
      </c>
      <c r="Y101" s="48">
        <v>0</v>
      </c>
      <c r="Z101" s="49">
        <v>0</v>
      </c>
      <c r="AA101" s="50">
        <v>50</v>
      </c>
      <c r="AB101" s="49">
        <v>0</v>
      </c>
      <c r="AC101" s="49">
        <v>0</v>
      </c>
      <c r="AD101" s="49">
        <v>0</v>
      </c>
      <c r="AE101" s="27">
        <f>IF(COUNTIF(D101:AD101,"&gt; 0")-5&lt;0,0,(COUNTIF(D101:AD101,"&gt; 0")-5)*10)</f>
        <v>0</v>
      </c>
      <c r="AF101" s="28">
        <v>45</v>
      </c>
      <c r="AG101" s="29">
        <f>SUM(D101:AF101)</f>
        <v>135</v>
      </c>
      <c r="AH101" s="30">
        <f>COUNTIF(D101:AD101,"&gt; 0")</f>
        <v>3</v>
      </c>
      <c r="AI101" s="5"/>
      <c r="AS101" s="32"/>
    </row>
    <row r="102" spans="1:45" s="31" customFormat="1" ht="15.75" customHeight="1">
      <c r="A102" s="22" t="s">
        <v>137</v>
      </c>
      <c r="B102" s="23">
        <v>51</v>
      </c>
      <c r="C102" s="24" t="s">
        <v>123</v>
      </c>
      <c r="D102" s="49">
        <v>0</v>
      </c>
      <c r="E102" s="49">
        <v>0</v>
      </c>
      <c r="F102" s="52">
        <v>40</v>
      </c>
      <c r="G102" s="49">
        <v>0</v>
      </c>
      <c r="H102" s="50">
        <v>50</v>
      </c>
      <c r="I102" s="49">
        <v>0</v>
      </c>
      <c r="J102" s="50">
        <v>40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52">
        <v>40</v>
      </c>
      <c r="Y102" s="48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27">
        <f>IF(COUNTIF(D102:AD102,"&gt; 0")-5&lt;0,0,(COUNTIF(D102:AD102,"&gt; 0")-5)*10)</f>
        <v>0</v>
      </c>
      <c r="AF102" s="28">
        <v>45</v>
      </c>
      <c r="AG102" s="29">
        <f>SUM(D102:AF102)</f>
        <v>215</v>
      </c>
      <c r="AH102" s="30">
        <f>COUNTIF(D102:AD102,"&gt; 0")</f>
        <v>4</v>
      </c>
      <c r="AI102" s="5"/>
      <c r="AS102" s="32"/>
    </row>
    <row r="103" spans="1:45" s="31" customFormat="1" ht="15.75" customHeight="1">
      <c r="A103" s="22" t="s">
        <v>138</v>
      </c>
      <c r="B103" s="23">
        <v>61</v>
      </c>
      <c r="C103" s="24" t="s">
        <v>123</v>
      </c>
      <c r="D103" s="49">
        <v>0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50">
        <v>30</v>
      </c>
      <c r="AC103" s="49">
        <v>0</v>
      </c>
      <c r="AD103" s="49">
        <v>0</v>
      </c>
      <c r="AE103" s="27">
        <f>IF(COUNTIF(D103:AD103,"&gt; 0")-5&lt;0,0,(COUNTIF(D103:AD103,"&gt; 0")-5)*10)</f>
        <v>0</v>
      </c>
      <c r="AF103" s="28">
        <v>0</v>
      </c>
      <c r="AG103" s="29">
        <f>SUM(D103:AF103)</f>
        <v>30</v>
      </c>
      <c r="AH103" s="30">
        <f>COUNTIF(D103:AD103,"&gt; 0")</f>
        <v>1</v>
      </c>
      <c r="AI103" s="5"/>
      <c r="AS103" s="32"/>
    </row>
    <row r="104" spans="1:45" s="31" customFormat="1" ht="15.75" customHeight="1">
      <c r="A104" s="22" t="s">
        <v>139</v>
      </c>
      <c r="B104" s="23">
        <v>52</v>
      </c>
      <c r="C104" s="24" t="s">
        <v>123</v>
      </c>
      <c r="D104" s="49">
        <v>0</v>
      </c>
      <c r="E104" s="49">
        <v>0</v>
      </c>
      <c r="F104" s="50">
        <v>30</v>
      </c>
      <c r="G104" s="49">
        <v>0</v>
      </c>
      <c r="H104" s="49">
        <v>0</v>
      </c>
      <c r="I104" s="50">
        <v>50</v>
      </c>
      <c r="J104" s="50">
        <v>50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0</v>
      </c>
      <c r="AD104" s="49">
        <v>0</v>
      </c>
      <c r="AE104" s="27">
        <f>IF(COUNTIF(D104:AD104,"&gt; 0")-5&lt;0,0,(COUNTIF(D104:AD104,"&gt; 0")-5)*10)</f>
        <v>0</v>
      </c>
      <c r="AF104" s="28">
        <v>45</v>
      </c>
      <c r="AG104" s="29">
        <f>SUM(D104:AF104)</f>
        <v>175</v>
      </c>
      <c r="AH104" s="30">
        <f>COUNTIF(D104:AD104,"&gt; 0")</f>
        <v>3</v>
      </c>
      <c r="AI104" s="5"/>
      <c r="AS104" s="32"/>
    </row>
    <row r="105" spans="1:45" s="31" customFormat="1" ht="15.75" customHeight="1">
      <c r="A105" s="55" t="s">
        <v>140</v>
      </c>
      <c r="B105" s="23">
        <v>65</v>
      </c>
      <c r="C105" s="24" t="s">
        <v>123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27">
        <f>IF(COUNTIF(D105:AD105,"&gt; 0")-5&lt;0,0,(COUNTIF(D105:AD105,"&gt; 0")-5)*10)</f>
        <v>0</v>
      </c>
      <c r="AF105" s="28">
        <v>0</v>
      </c>
      <c r="AG105" s="29">
        <f>SUM(D105:AF105)</f>
        <v>0</v>
      </c>
      <c r="AH105" s="30">
        <f>COUNTIF(D105:AD105,"&gt; 0")</f>
        <v>0</v>
      </c>
      <c r="AI105" s="5"/>
      <c r="AS105" s="32"/>
    </row>
    <row r="106" spans="1:45" s="31" customFormat="1" ht="15.75" customHeight="1">
      <c r="A106" s="55" t="s">
        <v>141</v>
      </c>
      <c r="B106" s="23">
        <v>53</v>
      </c>
      <c r="C106" s="24" t="s">
        <v>123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27">
        <f>IF(COUNTIF(D106:AD106,"&gt; 0")-5&lt;0,0,(COUNTIF(D106:AD106,"&gt; 0")-5)*10)</f>
        <v>0</v>
      </c>
      <c r="AF106" s="28">
        <v>0</v>
      </c>
      <c r="AG106" s="29">
        <f>SUM(D106:AF106)</f>
        <v>0</v>
      </c>
      <c r="AH106" s="30">
        <f>COUNTIF(D106:AD106,"&gt; 0")</f>
        <v>0</v>
      </c>
      <c r="AI106" s="5"/>
      <c r="AS106" s="32"/>
    </row>
    <row r="107" spans="1:45" s="31" customFormat="1" ht="15.75" customHeight="1">
      <c r="A107" s="55" t="s">
        <v>142</v>
      </c>
      <c r="B107" s="23">
        <v>54</v>
      </c>
      <c r="C107" s="24" t="s">
        <v>123</v>
      </c>
      <c r="D107" s="50">
        <v>50</v>
      </c>
      <c r="E107" s="49">
        <v>0</v>
      </c>
      <c r="F107" s="50">
        <v>10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50">
        <v>30</v>
      </c>
      <c r="R107" s="49">
        <v>0</v>
      </c>
      <c r="S107" s="50">
        <v>50</v>
      </c>
      <c r="T107" s="49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0</v>
      </c>
      <c r="AC107" s="49">
        <v>0</v>
      </c>
      <c r="AD107" s="49">
        <v>0</v>
      </c>
      <c r="AE107" s="27">
        <f>IF(COUNTIF(D107:AD107,"&gt; 0")-5&lt;0,0,(COUNTIF(D107:AD107,"&gt; 0")-5)*10)</f>
        <v>0</v>
      </c>
      <c r="AF107" s="28">
        <v>30</v>
      </c>
      <c r="AG107" s="29">
        <f>SUM(D107:AF107)</f>
        <v>170</v>
      </c>
      <c r="AH107" s="30">
        <f>COUNTIF(D107:AD107,"&gt; 0")</f>
        <v>4</v>
      </c>
      <c r="AI107" s="5"/>
      <c r="AS107" s="32"/>
    </row>
    <row r="108" spans="1:45" s="70" customFormat="1" ht="15.75" customHeight="1">
      <c r="A108" s="67" t="s">
        <v>143</v>
      </c>
      <c r="B108" s="68">
        <f>COUNTIF(B3:B107,"&gt; 0")</f>
        <v>105</v>
      </c>
      <c r="C108" s="68" t="s">
        <v>29</v>
      </c>
      <c r="D108" s="68">
        <f>COUNTIF(D3:D107,"&gt; 0")</f>
        <v>8</v>
      </c>
      <c r="E108" s="68">
        <f>COUNTIF(E3:E107,"&gt; 0")</f>
        <v>4</v>
      </c>
      <c r="F108" s="68">
        <f>COUNTIF(F3:F107,"&gt; 0")</f>
        <v>35</v>
      </c>
      <c r="G108" s="68">
        <f>COUNTIF(G3:G107,"&gt; 0")</f>
        <v>1</v>
      </c>
      <c r="H108" s="68">
        <f>COUNTIF(H3:H107,"&gt; 0")</f>
        <v>6</v>
      </c>
      <c r="I108" s="68">
        <f>COUNTIF(I3:I107,"&gt; 0")</f>
        <v>23</v>
      </c>
      <c r="J108" s="68">
        <f>COUNTIF(J3:J107,"&gt; 0")</f>
        <v>18</v>
      </c>
      <c r="K108" s="68">
        <f>COUNTIF(K3:K107,"&gt; 0")</f>
        <v>0</v>
      </c>
      <c r="L108" s="68">
        <f>COUNTIF(L3:L107,"&gt; 0")</f>
        <v>5</v>
      </c>
      <c r="M108" s="68">
        <f>COUNTIF(M3:M107,"&gt; 0")</f>
        <v>1</v>
      </c>
      <c r="N108" s="68">
        <f>COUNTIF(N3:N107,"&gt; 0")</f>
        <v>1</v>
      </c>
      <c r="O108" s="68">
        <f>COUNTIF(O3:O107,"&gt; 0")</f>
        <v>5</v>
      </c>
      <c r="P108" s="68">
        <f>COUNTIF(P3:P107,"&gt; 0")</f>
        <v>16</v>
      </c>
      <c r="Q108" s="68">
        <f>COUNTIF(Q3:Q107,"&gt; 0")</f>
        <v>29</v>
      </c>
      <c r="R108" s="68">
        <f>COUNTIF(R3:R107,"&gt; 0")</f>
        <v>6</v>
      </c>
      <c r="S108" s="68">
        <f>COUNTIF(S3:S107,"&gt; 0")</f>
        <v>2</v>
      </c>
      <c r="T108" s="68">
        <f>COUNTIF(T3:T107,"&gt; 0")</f>
        <v>2</v>
      </c>
      <c r="U108" s="68">
        <f>COUNTIF(U3:U107,"&gt; 0")</f>
        <v>1</v>
      </c>
      <c r="V108" s="68">
        <f>COUNTIF(V3:V107,"&gt; 0")</f>
        <v>1</v>
      </c>
      <c r="W108" s="68">
        <f>COUNTIF(W3:W107,"&gt; 0")</f>
        <v>9</v>
      </c>
      <c r="X108" s="68">
        <f>COUNTIF(X3:X107,"&gt; 0")</f>
        <v>16</v>
      </c>
      <c r="Y108" s="68">
        <f>COUNTIF(Y3:Y107,"&gt; 0")</f>
        <v>4</v>
      </c>
      <c r="Z108" s="68">
        <f>COUNTIF(Z3:Z107,"&gt; 0")</f>
        <v>1</v>
      </c>
      <c r="AA108" s="68">
        <f>COUNTIF(AA3:AA107,"&gt; 0")</f>
        <v>17</v>
      </c>
      <c r="AB108" s="68">
        <f>COUNTIF(AB3:AB107,"&gt; 0")</f>
        <v>9</v>
      </c>
      <c r="AC108" s="68">
        <f>COUNTIF(AC3:AC107,"&gt; 0")</f>
        <v>5</v>
      </c>
      <c r="AD108" s="68">
        <f>COUNTIF(AD3:AD107,"&gt; 0")</f>
        <v>3</v>
      </c>
      <c r="AE108" s="68">
        <f>COUNTIF(AE3:AE107,"&gt; 0")</f>
        <v>8</v>
      </c>
      <c r="AF108" s="68">
        <f>COUNTIF(AF3:AF107,"&gt; 0")</f>
        <v>35</v>
      </c>
      <c r="AG108" s="68">
        <f>COUNTIF(AG3:AG107,"&gt; 0")</f>
        <v>78</v>
      </c>
      <c r="AH108" s="68">
        <f>SUM(AH3:AH107)</f>
        <v>228</v>
      </c>
      <c r="AI108" s="69"/>
      <c r="AS108" s="4"/>
    </row>
    <row r="109" ht="9.75" customHeight="1"/>
    <row r="110" spans="1:45" s="12" customFormat="1" ht="12.75">
      <c r="A110" s="71" t="s">
        <v>0</v>
      </c>
      <c r="B110" s="71"/>
      <c r="C110" s="7"/>
      <c r="D110" s="8" t="s">
        <v>1</v>
      </c>
      <c r="E110" s="8"/>
      <c r="F110" s="8" t="s">
        <v>2</v>
      </c>
      <c r="G110" s="8" t="s">
        <v>3</v>
      </c>
      <c r="H110" s="8"/>
      <c r="I110" s="8" t="s">
        <v>4</v>
      </c>
      <c r="J110" s="8" t="s">
        <v>5</v>
      </c>
      <c r="K110" s="8" t="s">
        <v>6</v>
      </c>
      <c r="L110" s="8"/>
      <c r="M110" s="8" t="s">
        <v>7</v>
      </c>
      <c r="N110" s="8"/>
      <c r="O110" s="8"/>
      <c r="P110" s="8" t="s">
        <v>8</v>
      </c>
      <c r="Q110" s="8" t="s">
        <v>9</v>
      </c>
      <c r="R110" s="8" t="s">
        <v>10</v>
      </c>
      <c r="S110" s="8"/>
      <c r="T110" s="8" t="s">
        <v>11</v>
      </c>
      <c r="U110" s="8"/>
      <c r="V110" s="8"/>
      <c r="W110" s="8" t="s">
        <v>12</v>
      </c>
      <c r="X110" s="8"/>
      <c r="Y110" s="8" t="s">
        <v>13</v>
      </c>
      <c r="Z110" s="8"/>
      <c r="AA110" s="8" t="s">
        <v>14</v>
      </c>
      <c r="AB110" s="8"/>
      <c r="AC110" s="8" t="s">
        <v>15</v>
      </c>
      <c r="AD110" s="8"/>
      <c r="AE110" s="8" t="s">
        <v>16</v>
      </c>
      <c r="AF110" s="8" t="s">
        <v>17</v>
      </c>
      <c r="AG110" s="9" t="s">
        <v>18</v>
      </c>
      <c r="AH110" s="10" t="s">
        <v>19</v>
      </c>
      <c r="AI110" s="11"/>
      <c r="AS110" s="13"/>
    </row>
    <row r="111" spans="1:45" s="73" customFormat="1" ht="27.75" customHeight="1">
      <c r="A111" s="72" t="s">
        <v>144</v>
      </c>
      <c r="B111" s="15" t="s">
        <v>21</v>
      </c>
      <c r="C111" s="15" t="s">
        <v>22</v>
      </c>
      <c r="D111" s="15" t="s">
        <v>23</v>
      </c>
      <c r="E111" s="15" t="s">
        <v>24</v>
      </c>
      <c r="F111" s="15" t="s">
        <v>25</v>
      </c>
      <c r="G111" s="15" t="s">
        <v>25</v>
      </c>
      <c r="H111" s="15" t="s">
        <v>23</v>
      </c>
      <c r="I111" s="15" t="s">
        <v>25</v>
      </c>
      <c r="J111" s="15" t="s">
        <v>25</v>
      </c>
      <c r="K111" s="15" t="s">
        <v>26</v>
      </c>
      <c r="L111" s="15" t="s">
        <v>24</v>
      </c>
      <c r="M111" s="15" t="s">
        <v>23</v>
      </c>
      <c r="N111" s="15" t="s">
        <v>26</v>
      </c>
      <c r="O111" s="15" t="s">
        <v>24</v>
      </c>
      <c r="P111" s="15" t="s">
        <v>25</v>
      </c>
      <c r="Q111" s="15" t="s">
        <v>23</v>
      </c>
      <c r="R111" s="15" t="s">
        <v>25</v>
      </c>
      <c r="S111" s="15" t="s">
        <v>23</v>
      </c>
      <c r="T111" s="15" t="s">
        <v>25</v>
      </c>
      <c r="U111" s="15" t="s">
        <v>23</v>
      </c>
      <c r="V111" s="15" t="s">
        <v>24</v>
      </c>
      <c r="W111" s="15" t="s">
        <v>23</v>
      </c>
      <c r="X111" s="15" t="s">
        <v>24</v>
      </c>
      <c r="Y111" s="15" t="s">
        <v>25</v>
      </c>
      <c r="Z111" s="15" t="s">
        <v>23</v>
      </c>
      <c r="AA111" s="15" t="s">
        <v>25</v>
      </c>
      <c r="AB111" s="15" t="s">
        <v>26</v>
      </c>
      <c r="AC111" s="15" t="s">
        <v>25</v>
      </c>
      <c r="AD111" s="15" t="s">
        <v>23</v>
      </c>
      <c r="AE111" s="16" t="s">
        <v>27</v>
      </c>
      <c r="AF111" s="17" t="s">
        <v>28</v>
      </c>
      <c r="AG111" s="17" t="s">
        <v>29</v>
      </c>
      <c r="AH111" s="18" t="s">
        <v>30</v>
      </c>
      <c r="AS111" s="74"/>
    </row>
    <row r="112" spans="1:45" s="31" customFormat="1" ht="15.75" customHeight="1">
      <c r="A112" s="22" t="s">
        <v>32</v>
      </c>
      <c r="B112" s="23">
        <v>27</v>
      </c>
      <c r="C112" s="24" t="s">
        <v>145</v>
      </c>
      <c r="D112" s="25">
        <v>0</v>
      </c>
      <c r="E112" s="25">
        <v>0</v>
      </c>
      <c r="F112" s="26">
        <v>40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6">
        <v>30</v>
      </c>
      <c r="AB112" s="25">
        <v>0</v>
      </c>
      <c r="AC112" s="25">
        <v>0</v>
      </c>
      <c r="AD112" s="25">
        <v>0</v>
      </c>
      <c r="AE112" s="27">
        <f>IF(COUNTIF(D112:AD112,"&gt; 0")-5&lt;0,0,(COUNTIF(D112:AD112,"&gt; 0")-5)*10)</f>
        <v>0</v>
      </c>
      <c r="AF112" s="28">
        <v>0</v>
      </c>
      <c r="AG112" s="29">
        <f>SUM(D112:AF112)</f>
        <v>70</v>
      </c>
      <c r="AH112" s="30">
        <f>COUNTIF(D112:AD112,"&gt; 0")</f>
        <v>2</v>
      </c>
      <c r="AI112" s="5">
        <f>IF(MAX(AG112:AG120)&gt;0,MAX(AG112:AG120),"")</f>
        <v>170</v>
      </c>
      <c r="AS112" s="32"/>
    </row>
    <row r="113" spans="1:35" ht="15.75" customHeight="1">
      <c r="A113" s="33" t="s">
        <v>53</v>
      </c>
      <c r="B113" s="24">
        <v>48</v>
      </c>
      <c r="C113" s="75" t="s">
        <v>145</v>
      </c>
      <c r="D113" s="25">
        <v>0</v>
      </c>
      <c r="E113" s="25">
        <v>0</v>
      </c>
      <c r="F113" s="26">
        <v>10</v>
      </c>
      <c r="G113" s="25">
        <v>0</v>
      </c>
      <c r="H113" s="25">
        <v>0</v>
      </c>
      <c r="I113" s="26">
        <v>10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6">
        <v>30</v>
      </c>
      <c r="Q113" s="26">
        <v>10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6">
        <v>30</v>
      </c>
      <c r="Y113" s="25">
        <v>0</v>
      </c>
      <c r="Z113" s="25">
        <v>0</v>
      </c>
      <c r="AA113" s="26">
        <v>40</v>
      </c>
      <c r="AB113" s="37">
        <v>0</v>
      </c>
      <c r="AC113" s="25">
        <v>0</v>
      </c>
      <c r="AD113" s="25">
        <v>0</v>
      </c>
      <c r="AE113" s="27">
        <f>IF(COUNTIF(D113:AD113,"&gt; 0")-5&lt;0,0,(COUNTIF(D113:AD113,"&gt; 0")-5)*10)</f>
        <v>10</v>
      </c>
      <c r="AF113" s="28">
        <v>15</v>
      </c>
      <c r="AG113" s="29">
        <f>SUM(D113:AF113)</f>
        <v>155</v>
      </c>
      <c r="AH113" s="30">
        <f>COUNTIF(D113:AD113,"&gt; 0")</f>
        <v>6</v>
      </c>
      <c r="AI113" s="76">
        <f>IF(MAX(AG113:AG145)&gt;0,MAX(AG113:AG145),"")</f>
        <v>335</v>
      </c>
    </row>
    <row r="114" spans="1:35" ht="15.75" customHeight="1">
      <c r="A114" s="33" t="s">
        <v>55</v>
      </c>
      <c r="B114" s="24">
        <v>49</v>
      </c>
      <c r="C114" s="35" t="s">
        <v>145</v>
      </c>
      <c r="D114" s="25">
        <v>0</v>
      </c>
      <c r="E114" s="25">
        <v>0</v>
      </c>
      <c r="F114" s="37">
        <v>0</v>
      </c>
      <c r="G114" s="25">
        <v>0</v>
      </c>
      <c r="H114" s="25">
        <v>0</v>
      </c>
      <c r="I114" s="37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6">
        <v>10</v>
      </c>
      <c r="Q114" s="26">
        <v>10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6">
        <v>20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7">
        <f>IF(COUNTIF(D114:AD114,"&gt; 0")-5&lt;0,0,(COUNTIF(D114:AD114,"&gt; 0")-5)*10)</f>
        <v>0</v>
      </c>
      <c r="AF114" s="28">
        <v>0</v>
      </c>
      <c r="AG114" s="29">
        <f>SUM(D114:AF114)</f>
        <v>40</v>
      </c>
      <c r="AH114" s="30">
        <f>COUNTIF(D114:AD114,"&gt; 0")</f>
        <v>3</v>
      </c>
      <c r="AI114" s="76"/>
    </row>
    <row r="115" spans="1:35" ht="15.75" customHeight="1">
      <c r="A115" s="33" t="s">
        <v>34</v>
      </c>
      <c r="B115" s="24">
        <v>31</v>
      </c>
      <c r="C115" s="75" t="s">
        <v>145</v>
      </c>
      <c r="D115" s="25">
        <v>0</v>
      </c>
      <c r="E115" s="25">
        <v>0</v>
      </c>
      <c r="F115" s="26">
        <v>10</v>
      </c>
      <c r="G115" s="25">
        <v>0</v>
      </c>
      <c r="H115" s="25">
        <v>0</v>
      </c>
      <c r="I115" s="26">
        <v>40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6">
        <v>10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38">
        <v>40</v>
      </c>
      <c r="AC115" s="25">
        <v>0</v>
      </c>
      <c r="AD115" s="25">
        <v>0</v>
      </c>
      <c r="AE115" s="27">
        <f>IF(COUNTIF(D115:AD115,"&gt; 0")-5&lt;0,0,(COUNTIF(D115:AD115,"&gt; 0")-5)*10)</f>
        <v>0</v>
      </c>
      <c r="AF115" s="28">
        <v>45</v>
      </c>
      <c r="AG115" s="29">
        <f>SUM(D115:AF115)</f>
        <v>145</v>
      </c>
      <c r="AH115" s="30">
        <f>COUNTIF(D115:AD115,"&gt; 0")</f>
        <v>4</v>
      </c>
      <c r="AI115" s="76">
        <f>IF(MAX(AG115:AG146)&gt;0,MAX(AG115:AG146),"")</f>
        <v>335</v>
      </c>
    </row>
    <row r="116" spans="1:45" s="31" customFormat="1" ht="15.75" customHeight="1">
      <c r="A116" s="22" t="s">
        <v>67</v>
      </c>
      <c r="B116" s="23">
        <v>50</v>
      </c>
      <c r="C116" s="24" t="s">
        <v>145</v>
      </c>
      <c r="D116" s="25">
        <v>0</v>
      </c>
      <c r="E116" s="25">
        <v>0</v>
      </c>
      <c r="F116" s="25">
        <v>0</v>
      </c>
      <c r="G116" s="25">
        <v>0</v>
      </c>
      <c r="H116" s="37">
        <v>0</v>
      </c>
      <c r="I116" s="37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37">
        <v>0</v>
      </c>
      <c r="R116" s="25">
        <v>0</v>
      </c>
      <c r="S116" s="37">
        <v>0</v>
      </c>
      <c r="T116" s="26">
        <v>50</v>
      </c>
      <c r="U116" s="25">
        <v>0</v>
      </c>
      <c r="V116" s="25">
        <v>0</v>
      </c>
      <c r="W116" s="37">
        <v>0</v>
      </c>
      <c r="X116" s="25">
        <v>0</v>
      </c>
      <c r="Y116" s="26">
        <v>50</v>
      </c>
      <c r="Z116" s="25">
        <v>0</v>
      </c>
      <c r="AA116" s="26">
        <v>10</v>
      </c>
      <c r="AB116" s="25">
        <v>0</v>
      </c>
      <c r="AC116" s="25">
        <v>0</v>
      </c>
      <c r="AD116" s="25">
        <v>0</v>
      </c>
      <c r="AE116" s="27">
        <f>IF(COUNTIF(D116:AD116,"&gt; 0")-5&lt;0,0,(COUNTIF(D116:AD116,"&gt; 0")-5)*10)</f>
        <v>0</v>
      </c>
      <c r="AF116" s="28">
        <v>45</v>
      </c>
      <c r="AG116" s="29">
        <f>SUM(D116:AF116)</f>
        <v>155</v>
      </c>
      <c r="AH116" s="30">
        <f>COUNTIF(D116:AD116,"&gt; 0")</f>
        <v>3</v>
      </c>
      <c r="AI116" s="5"/>
      <c r="AS116" s="32"/>
    </row>
    <row r="117" spans="1:35" ht="15.75" customHeight="1">
      <c r="A117" s="22" t="s">
        <v>56</v>
      </c>
      <c r="B117" s="23">
        <v>44</v>
      </c>
      <c r="C117" s="35" t="s">
        <v>145</v>
      </c>
      <c r="D117" s="34"/>
      <c r="E117" s="34"/>
      <c r="F117" s="34"/>
      <c r="G117" s="34"/>
      <c r="H117" s="34"/>
      <c r="I117" s="56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7">
        <f>IF(COUNTIF(D117:AD117,"&gt; 0")-5&lt;0,0,(COUNTIF(D117:AD117,"&gt; 0")-5)*10)</f>
        <v>0</v>
      </c>
      <c r="AF117" s="28">
        <v>0</v>
      </c>
      <c r="AG117" s="29">
        <f>SUM(D117:AF117)</f>
        <v>0</v>
      </c>
      <c r="AH117" s="30">
        <f>COUNTIF(D117:AD117,"&gt; 0")</f>
        <v>0</v>
      </c>
      <c r="AI117" s="76"/>
    </row>
    <row r="118" spans="1:35" ht="15.75" customHeight="1">
      <c r="A118" s="33" t="s">
        <v>35</v>
      </c>
      <c r="B118" s="24">
        <v>28</v>
      </c>
      <c r="C118" s="35" t="s">
        <v>145</v>
      </c>
      <c r="D118" s="25">
        <v>0</v>
      </c>
      <c r="E118" s="25">
        <v>0</v>
      </c>
      <c r="F118" s="37">
        <v>0</v>
      </c>
      <c r="G118" s="25">
        <v>0</v>
      </c>
      <c r="H118" s="25">
        <v>0</v>
      </c>
      <c r="I118" s="37">
        <v>0</v>
      </c>
      <c r="J118" s="26">
        <v>50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6">
        <v>40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6">
        <v>50</v>
      </c>
      <c r="X118" s="25">
        <v>0</v>
      </c>
      <c r="Y118" s="25">
        <v>0</v>
      </c>
      <c r="Z118" s="25">
        <v>0</v>
      </c>
      <c r="AA118" s="25">
        <v>0</v>
      </c>
      <c r="AB118" s="26">
        <v>30</v>
      </c>
      <c r="AC118" s="25">
        <v>0</v>
      </c>
      <c r="AD118" s="25">
        <v>0</v>
      </c>
      <c r="AE118" s="27">
        <f>IF(COUNTIF(D118:AD118,"&gt; 0")-5&lt;0,0,(COUNTIF(D118:AD118,"&gt; 0")-5)*10)</f>
        <v>0</v>
      </c>
      <c r="AF118" s="28">
        <v>0</v>
      </c>
      <c r="AG118" s="29">
        <f>SUM(D118:AF118)</f>
        <v>170</v>
      </c>
      <c r="AH118" s="30">
        <f>COUNTIF(D118:AD118,"&gt; 0")</f>
        <v>4</v>
      </c>
      <c r="AI118" s="76"/>
    </row>
    <row r="119" spans="1:35" ht="15.75" customHeight="1">
      <c r="A119" s="33" t="s">
        <v>36</v>
      </c>
      <c r="B119" s="24">
        <v>35</v>
      </c>
      <c r="C119" s="35" t="s">
        <v>145</v>
      </c>
      <c r="D119" s="34"/>
      <c r="E119" s="34"/>
      <c r="F119" s="51"/>
      <c r="G119" s="34"/>
      <c r="H119" s="34"/>
      <c r="I119" s="51"/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7">
        <f>IF(COUNTIF(D119:AD119,"&gt; 0")-5&lt;0,0,(COUNTIF(D119:AD119,"&gt; 0")-5)*10)</f>
        <v>0</v>
      </c>
      <c r="AF119" s="28">
        <v>0</v>
      </c>
      <c r="AG119" s="29">
        <f>SUM(D119:AF119)</f>
        <v>0</v>
      </c>
      <c r="AH119" s="30">
        <f>COUNTIF(D119:AD119,"&gt; 0")</f>
        <v>0</v>
      </c>
      <c r="AI119" s="76"/>
    </row>
    <row r="120" spans="1:35" ht="15.75" customHeight="1">
      <c r="A120" s="33" t="s">
        <v>37</v>
      </c>
      <c r="B120" s="24">
        <v>26</v>
      </c>
      <c r="C120" s="35" t="s">
        <v>145</v>
      </c>
      <c r="D120" s="25">
        <v>0</v>
      </c>
      <c r="E120" s="25">
        <v>0</v>
      </c>
      <c r="F120" s="37">
        <v>0</v>
      </c>
      <c r="G120" s="25">
        <v>0</v>
      </c>
      <c r="H120" s="25">
        <v>0</v>
      </c>
      <c r="I120" s="37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7">
        <f>IF(COUNTIF(D120:AD120,"&gt; 0")-5&lt;0,0,(COUNTIF(D120:AD120,"&gt; 0")-5)*10)</f>
        <v>0</v>
      </c>
      <c r="AF120" s="28">
        <v>0</v>
      </c>
      <c r="AG120" s="29">
        <f>SUM(D120:AF120)</f>
        <v>0</v>
      </c>
      <c r="AH120" s="30">
        <f>COUNTIF(D120:AD120,"&gt; 0")</f>
        <v>0</v>
      </c>
      <c r="AI120" s="76"/>
    </row>
    <row r="121" spans="1:35" ht="15.75" customHeight="1">
      <c r="A121" s="33" t="s">
        <v>57</v>
      </c>
      <c r="B121" s="24">
        <v>48</v>
      </c>
      <c r="C121" s="35" t="s">
        <v>145</v>
      </c>
      <c r="D121" s="25">
        <v>0</v>
      </c>
      <c r="E121" s="37">
        <v>0</v>
      </c>
      <c r="F121" s="26">
        <v>10</v>
      </c>
      <c r="G121" s="25">
        <v>0</v>
      </c>
      <c r="H121" s="25">
        <v>0</v>
      </c>
      <c r="I121" s="25">
        <v>0</v>
      </c>
      <c r="J121" s="37">
        <v>0</v>
      </c>
      <c r="K121" s="37">
        <v>0</v>
      </c>
      <c r="L121" s="25">
        <v>0</v>
      </c>
      <c r="M121" s="25">
        <v>0</v>
      </c>
      <c r="N121" s="37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6">
        <v>10</v>
      </c>
      <c r="AB121" s="25">
        <v>0</v>
      </c>
      <c r="AC121" s="25">
        <v>0</v>
      </c>
      <c r="AD121" s="25">
        <v>0</v>
      </c>
      <c r="AE121" s="27">
        <f>IF(COUNTIF(D121:AD121,"&gt; 0")-5&lt;0,0,(COUNTIF(D121:AD121,"&gt; 0")-5)*10)</f>
        <v>0</v>
      </c>
      <c r="AF121" s="28">
        <v>45</v>
      </c>
      <c r="AG121" s="29">
        <f>SUM(D121:AF121)</f>
        <v>65</v>
      </c>
      <c r="AH121" s="30">
        <f>COUNTIF(D121:AD121,"&gt; 0")</f>
        <v>2</v>
      </c>
      <c r="AI121" s="76"/>
    </row>
    <row r="122" spans="1:45" s="31" customFormat="1" ht="15.75" customHeight="1">
      <c r="A122" s="33" t="s">
        <v>38</v>
      </c>
      <c r="B122" s="24">
        <v>38</v>
      </c>
      <c r="C122" s="24" t="s">
        <v>145</v>
      </c>
      <c r="D122" s="25">
        <v>0</v>
      </c>
      <c r="E122" s="37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37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7">
        <f>IF(COUNTIF(D122:AD122,"&gt; 0")-5&lt;0,0,(COUNTIF(D122:AD122,"&gt; 0")-5)*10)</f>
        <v>0</v>
      </c>
      <c r="AF122" s="28">
        <v>0</v>
      </c>
      <c r="AG122" s="29">
        <f>SUM(D122:AF122)</f>
        <v>0</v>
      </c>
      <c r="AH122" s="30">
        <f>COUNTIF(D122:AD122,"&gt; 0")</f>
        <v>0</v>
      </c>
      <c r="AI122" s="5"/>
      <c r="AS122" s="32"/>
    </row>
    <row r="123" spans="1:45" s="31" customFormat="1" ht="15.75" customHeight="1">
      <c r="A123" s="33" t="s">
        <v>58</v>
      </c>
      <c r="B123" s="24">
        <v>49</v>
      </c>
      <c r="C123" s="24" t="s">
        <v>145</v>
      </c>
      <c r="D123" s="25">
        <v>0</v>
      </c>
      <c r="E123" s="38">
        <v>40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6">
        <v>50</v>
      </c>
      <c r="P123" s="25">
        <v>0</v>
      </c>
      <c r="Q123" s="26">
        <v>10</v>
      </c>
      <c r="R123" s="25">
        <v>0</v>
      </c>
      <c r="S123" s="37">
        <v>0</v>
      </c>
      <c r="T123" s="25">
        <v>0</v>
      </c>
      <c r="U123" s="26">
        <v>50</v>
      </c>
      <c r="V123" s="25">
        <v>0</v>
      </c>
      <c r="W123" s="25">
        <v>0</v>
      </c>
      <c r="X123" s="25">
        <v>0</v>
      </c>
      <c r="Y123" s="25">
        <v>0</v>
      </c>
      <c r="Z123" s="26">
        <v>50</v>
      </c>
      <c r="AA123" s="25">
        <v>0</v>
      </c>
      <c r="AB123" s="26">
        <v>50</v>
      </c>
      <c r="AC123" s="26">
        <v>50</v>
      </c>
      <c r="AD123" s="25">
        <v>0</v>
      </c>
      <c r="AE123" s="27">
        <f>IF(COUNTIF(D123:AD123,"&gt; 0")-5&lt;0,0,(COUNTIF(D123:AD123,"&gt; 0")-5)*10)</f>
        <v>20</v>
      </c>
      <c r="AF123" s="28">
        <v>15</v>
      </c>
      <c r="AG123" s="29">
        <f>SUM(D123:AF123)</f>
        <v>335</v>
      </c>
      <c r="AH123" s="30">
        <f>COUNTIF(D123:AD123,"&gt; 0")</f>
        <v>7</v>
      </c>
      <c r="AI123" s="5"/>
      <c r="AS123" s="32"/>
    </row>
    <row r="124" spans="1:35" ht="15.75" customHeight="1">
      <c r="A124" s="22" t="s">
        <v>39</v>
      </c>
      <c r="B124" s="23">
        <v>36</v>
      </c>
      <c r="C124" s="35" t="s">
        <v>145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6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7">
        <f>IF(COUNTIF(D124:AD124,"&gt; 0")-5&lt;0,0,(COUNTIF(D124:AD124,"&gt; 0")-5)*10)</f>
        <v>0</v>
      </c>
      <c r="AF124" s="28">
        <v>0</v>
      </c>
      <c r="AG124" s="29">
        <f>SUM(D124:AF124)</f>
        <v>0</v>
      </c>
      <c r="AH124" s="30">
        <f>COUNTIF(D124:AD124,"&gt; 0")</f>
        <v>0</v>
      </c>
      <c r="AI124" s="76"/>
    </row>
    <row r="125" spans="1:35" ht="15.75" customHeight="1">
      <c r="A125" s="22" t="s">
        <v>59</v>
      </c>
      <c r="B125" s="23">
        <v>48</v>
      </c>
      <c r="C125" s="35" t="s">
        <v>145</v>
      </c>
      <c r="D125" s="25">
        <v>0</v>
      </c>
      <c r="E125" s="26">
        <v>50</v>
      </c>
      <c r="F125" s="26">
        <v>30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6">
        <v>20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6">
        <v>40</v>
      </c>
      <c r="Y125" s="25">
        <v>0</v>
      </c>
      <c r="Z125" s="25">
        <v>0</v>
      </c>
      <c r="AA125" s="25">
        <v>0</v>
      </c>
      <c r="AB125" s="25">
        <v>0</v>
      </c>
      <c r="AC125" s="26">
        <v>40</v>
      </c>
      <c r="AD125" s="25">
        <v>0</v>
      </c>
      <c r="AE125" s="27">
        <f>IF(COUNTIF(D125:AD125,"&gt; 0")-5&lt;0,0,(COUNTIF(D125:AD125,"&gt; 0")-5)*10)</f>
        <v>0</v>
      </c>
      <c r="AF125" s="28">
        <v>0</v>
      </c>
      <c r="AG125" s="29">
        <f>SUM(D125:AF125)</f>
        <v>180</v>
      </c>
      <c r="AH125" s="30">
        <f>COUNTIF(D125:AD125,"&gt; 0")</f>
        <v>5</v>
      </c>
      <c r="AI125" s="76"/>
    </row>
    <row r="126" spans="1:35" ht="15.75" customHeight="1">
      <c r="A126" s="22" t="s">
        <v>40</v>
      </c>
      <c r="B126" s="23">
        <v>37</v>
      </c>
      <c r="C126" s="35" t="s">
        <v>145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7">
        <f>IF(COUNTIF(D126:AD126,"&gt; 0")-5&lt;0,0,(COUNTIF(D126:AD126,"&gt; 0")-5)*10)</f>
        <v>0</v>
      </c>
      <c r="AF126" s="28">
        <v>0</v>
      </c>
      <c r="AG126" s="29">
        <f>SUM(D126:AF126)</f>
        <v>0</v>
      </c>
      <c r="AH126" s="30">
        <f>COUNTIF(D126:AD126,"&gt; 0")</f>
        <v>0</v>
      </c>
      <c r="AI126" s="36"/>
    </row>
    <row r="127" spans="1:35" ht="15.75" customHeight="1">
      <c r="A127" s="22" t="s">
        <v>41</v>
      </c>
      <c r="B127" s="23">
        <v>32</v>
      </c>
      <c r="C127" s="35" t="s">
        <v>145</v>
      </c>
      <c r="D127" s="25">
        <v>0</v>
      </c>
      <c r="E127" s="25">
        <v>0</v>
      </c>
      <c r="F127" s="25">
        <v>0</v>
      </c>
      <c r="G127" s="25">
        <v>0</v>
      </c>
      <c r="H127" s="26">
        <v>40</v>
      </c>
      <c r="I127" s="25">
        <v>0</v>
      </c>
      <c r="J127" s="26">
        <v>30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6">
        <v>10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7">
        <f>IF(COUNTIF(D127:AD127,"&gt; 0")-5&lt;0,0,(COUNTIF(D127:AD127,"&gt; 0")-5)*10)</f>
        <v>0</v>
      </c>
      <c r="AF127" s="28">
        <v>0</v>
      </c>
      <c r="AG127" s="29">
        <f>SUM(D127:AF127)</f>
        <v>80</v>
      </c>
      <c r="AH127" s="30">
        <f>COUNTIF(D127:AD127,"&gt; 0")</f>
        <v>3</v>
      </c>
      <c r="AI127" s="36"/>
    </row>
    <row r="128" spans="1:35" ht="15.75" customHeight="1">
      <c r="A128" s="22" t="s">
        <v>42</v>
      </c>
      <c r="B128" s="23">
        <v>33</v>
      </c>
      <c r="C128" s="35" t="s">
        <v>145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6">
        <v>10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7">
        <f>IF(COUNTIF(D128:AD128,"&gt; 0")-5&lt;0,0,(COUNTIF(D128:AD128,"&gt; 0")-5)*10)</f>
        <v>0</v>
      </c>
      <c r="AF128" s="28">
        <v>0</v>
      </c>
      <c r="AG128" s="29">
        <f>SUM(D128:AF128)</f>
        <v>10</v>
      </c>
      <c r="AH128" s="30">
        <f>COUNTIF(D128:AD128,"&gt; 0")</f>
        <v>1</v>
      </c>
      <c r="AI128" s="36"/>
    </row>
    <row r="129" spans="1:35" ht="15.75" customHeight="1">
      <c r="A129" s="22" t="s">
        <v>43</v>
      </c>
      <c r="B129" s="23">
        <v>35</v>
      </c>
      <c r="C129" s="35" t="s">
        <v>145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6">
        <v>50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7">
        <f>IF(COUNTIF(D129:AD129,"&gt; 0")-5&lt;0,0,(COUNTIF(D129:AD129,"&gt; 0")-5)*10)</f>
        <v>0</v>
      </c>
      <c r="AF129" s="28">
        <v>30</v>
      </c>
      <c r="AG129" s="29">
        <f>SUM(D129:AF129)</f>
        <v>80</v>
      </c>
      <c r="AH129" s="30">
        <f>COUNTIF(D129:AD129,"&gt; 0")</f>
        <v>1</v>
      </c>
      <c r="AI129" s="36"/>
    </row>
    <row r="130" spans="1:35" ht="15.75" customHeight="1">
      <c r="A130" s="22" t="s">
        <v>44</v>
      </c>
      <c r="B130" s="23">
        <v>33</v>
      </c>
      <c r="C130" s="35" t="s">
        <v>145</v>
      </c>
      <c r="D130" s="26">
        <v>40</v>
      </c>
      <c r="E130" s="25">
        <v>0</v>
      </c>
      <c r="F130" s="26">
        <v>10</v>
      </c>
      <c r="G130" s="25">
        <v>0</v>
      </c>
      <c r="H130" s="25">
        <v>0</v>
      </c>
      <c r="I130" s="25">
        <v>0</v>
      </c>
      <c r="J130" s="26">
        <v>40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37">
        <v>0</v>
      </c>
      <c r="Q130" s="37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37">
        <v>0</v>
      </c>
      <c r="AA130" s="25">
        <v>0</v>
      </c>
      <c r="AB130" s="25">
        <v>0</v>
      </c>
      <c r="AC130" s="25">
        <v>0</v>
      </c>
      <c r="AD130" s="25">
        <v>0</v>
      </c>
      <c r="AE130" s="27">
        <f>IF(COUNTIF(D130:AD130,"&gt; 0")-5&lt;0,0,(COUNTIF(D130:AD130,"&gt; 0")-5)*10)</f>
        <v>0</v>
      </c>
      <c r="AF130" s="28">
        <v>0</v>
      </c>
      <c r="AG130" s="29">
        <f>SUM(D130:AF130)</f>
        <v>90</v>
      </c>
      <c r="AH130" s="30">
        <f>COUNTIF(D130:AD130,"&gt; 0")</f>
        <v>3</v>
      </c>
      <c r="AI130" s="36"/>
    </row>
    <row r="131" spans="1:45" s="31" customFormat="1" ht="15.75" customHeight="1">
      <c r="A131" s="22" t="s">
        <v>60</v>
      </c>
      <c r="B131" s="23">
        <v>44</v>
      </c>
      <c r="C131" s="24" t="s">
        <v>145</v>
      </c>
      <c r="D131" s="25">
        <v>0</v>
      </c>
      <c r="E131" s="25">
        <v>0</v>
      </c>
      <c r="F131" s="37">
        <v>0</v>
      </c>
      <c r="G131" s="25">
        <v>0</v>
      </c>
      <c r="H131" s="25">
        <v>0</v>
      </c>
      <c r="I131" s="38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7">
        <f>IF(COUNTIF(D131:AD131,"&gt; 0")-5&lt;0,0,(COUNTIF(D131:AD131,"&gt; 0")-5)*10)</f>
        <v>0</v>
      </c>
      <c r="AF131" s="28">
        <v>0</v>
      </c>
      <c r="AG131" s="29">
        <f>SUM(D131:AF131)</f>
        <v>0</v>
      </c>
      <c r="AH131" s="30">
        <f>COUNTIF(D131:AD131,"&gt; 0")</f>
        <v>0</v>
      </c>
      <c r="AI131" s="5"/>
      <c r="AS131" s="32"/>
    </row>
    <row r="132" spans="1:45" s="31" customFormat="1" ht="15.75" customHeight="1">
      <c r="A132" s="22" t="s">
        <v>45</v>
      </c>
      <c r="B132" s="23">
        <v>32</v>
      </c>
      <c r="C132" s="24" t="s">
        <v>145</v>
      </c>
      <c r="D132" s="25">
        <v>0</v>
      </c>
      <c r="E132" s="25">
        <v>0</v>
      </c>
      <c r="F132" s="37">
        <v>0</v>
      </c>
      <c r="G132" s="25">
        <v>0</v>
      </c>
      <c r="H132" s="25">
        <v>0</v>
      </c>
      <c r="I132" s="38">
        <v>30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6">
        <v>20</v>
      </c>
      <c r="Q132" s="26">
        <v>10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7">
        <f>IF(COUNTIF(D132:AD132,"&gt; 0")-5&lt;0,0,(COUNTIF(D132:AD132,"&gt; 0")-5)*10)</f>
        <v>0</v>
      </c>
      <c r="AF132" s="28">
        <v>0</v>
      </c>
      <c r="AG132" s="29">
        <f>SUM(D132:AF132)</f>
        <v>60</v>
      </c>
      <c r="AH132" s="30">
        <f>COUNTIF(D132:AD132,"&gt; 0")</f>
        <v>3</v>
      </c>
      <c r="AI132" s="5"/>
      <c r="AS132" s="32"/>
    </row>
    <row r="133" spans="1:35" ht="15.75" customHeight="1">
      <c r="A133" s="33" t="s">
        <v>61</v>
      </c>
      <c r="B133" s="24">
        <v>48</v>
      </c>
      <c r="C133" s="35" t="s">
        <v>145</v>
      </c>
      <c r="D133" s="37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6">
        <v>20</v>
      </c>
      <c r="AB133" s="25">
        <v>0</v>
      </c>
      <c r="AC133" s="25">
        <v>0</v>
      </c>
      <c r="AD133" s="25">
        <v>0</v>
      </c>
      <c r="AE133" s="27">
        <f>IF(COUNTIF(D133:AD133,"&gt; 0")-5&lt;0,0,(COUNTIF(D133:AD133,"&gt; 0")-5)*10)</f>
        <v>0</v>
      </c>
      <c r="AF133" s="28">
        <v>45</v>
      </c>
      <c r="AG133" s="29">
        <f>SUM(D133:AF133)</f>
        <v>65</v>
      </c>
      <c r="AH133" s="30">
        <f>COUNTIF(D133:AD133,"&gt; 0")</f>
        <v>1</v>
      </c>
      <c r="AI133" s="36"/>
    </row>
    <row r="134" spans="1:35" ht="15.75" customHeight="1">
      <c r="A134" s="33" t="s">
        <v>46</v>
      </c>
      <c r="B134" s="24">
        <v>26</v>
      </c>
      <c r="C134" s="35" t="s">
        <v>145</v>
      </c>
      <c r="D134" s="25">
        <v>0</v>
      </c>
      <c r="E134" s="25">
        <v>0</v>
      </c>
      <c r="F134" s="26">
        <v>50</v>
      </c>
      <c r="G134" s="25">
        <v>0</v>
      </c>
      <c r="H134" s="37">
        <v>0</v>
      </c>
      <c r="I134" s="38">
        <v>50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38">
        <v>50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37">
        <v>0</v>
      </c>
      <c r="X134" s="25">
        <v>0</v>
      </c>
      <c r="Y134" s="25">
        <v>0</v>
      </c>
      <c r="Z134" s="25">
        <v>0</v>
      </c>
      <c r="AA134" s="38">
        <v>50</v>
      </c>
      <c r="AB134" s="25">
        <v>0</v>
      </c>
      <c r="AC134" s="25">
        <v>0</v>
      </c>
      <c r="AD134" s="25">
        <v>0</v>
      </c>
      <c r="AE134" s="64">
        <f>IF(COUNTIF(D134:AD134,"&gt; 0")-5&lt;0,0,(COUNTIF(D134:AD134,"&gt; 0")-5)*10)</f>
        <v>0</v>
      </c>
      <c r="AF134" s="28">
        <v>45</v>
      </c>
      <c r="AG134" s="29">
        <f>SUM(D134:AF134)</f>
        <v>245</v>
      </c>
      <c r="AH134" s="30">
        <f>COUNTIF(D134:AD134,"&gt; 0")</f>
        <v>4</v>
      </c>
      <c r="AI134" s="36"/>
    </row>
    <row r="135" spans="1:35" ht="15.75" customHeight="1">
      <c r="A135" s="33" t="s">
        <v>47</v>
      </c>
      <c r="B135" s="24">
        <v>36</v>
      </c>
      <c r="C135" s="35" t="s">
        <v>145</v>
      </c>
      <c r="D135" s="25">
        <v>0</v>
      </c>
      <c r="E135" s="25">
        <v>0</v>
      </c>
      <c r="F135" s="25">
        <v>0</v>
      </c>
      <c r="G135" s="25">
        <v>0</v>
      </c>
      <c r="H135" s="37">
        <v>0</v>
      </c>
      <c r="I135" s="37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37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37">
        <v>0</v>
      </c>
      <c r="X135" s="25">
        <v>0</v>
      </c>
      <c r="Y135" s="25">
        <v>0</v>
      </c>
      <c r="Z135" s="25">
        <v>0</v>
      </c>
      <c r="AA135" s="37">
        <v>0</v>
      </c>
      <c r="AB135" s="25">
        <v>0</v>
      </c>
      <c r="AC135" s="25">
        <v>0</v>
      </c>
      <c r="AD135" s="25">
        <v>0</v>
      </c>
      <c r="AE135" s="64">
        <f>IF(COUNTIF(D135:AD135,"&gt; 0")-5&lt;0,0,(COUNTIF(D135:AD135,"&gt; 0")-5)*10)</f>
        <v>0</v>
      </c>
      <c r="AF135" s="28">
        <v>0</v>
      </c>
      <c r="AG135" s="29">
        <f>SUM(D135:AF135)</f>
        <v>0</v>
      </c>
      <c r="AH135" s="30">
        <f>COUNTIF(D135:AD135,"&gt; 0")</f>
        <v>0</v>
      </c>
      <c r="AI135" s="36"/>
    </row>
    <row r="136" spans="1:35" ht="15.75" customHeight="1">
      <c r="A136" s="22" t="s">
        <v>62</v>
      </c>
      <c r="B136" s="23">
        <v>43</v>
      </c>
      <c r="C136" s="35" t="s">
        <v>145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7">
        <f>IF(COUNTIF(D136:AD136,"&gt; 0")-5&lt;0,0,(COUNTIF(D136:AD136,"&gt; 0")-5)*10)</f>
        <v>0</v>
      </c>
      <c r="AF136" s="28">
        <v>0</v>
      </c>
      <c r="AG136" s="29">
        <f>SUM(D136:AF136)</f>
        <v>0</v>
      </c>
      <c r="AH136" s="30">
        <f>COUNTIF(D136:AD136,"&gt; 0")</f>
        <v>0</v>
      </c>
      <c r="AI136" s="36"/>
    </row>
    <row r="137" spans="1:35" ht="15.75" customHeight="1">
      <c r="A137" s="39" t="s">
        <v>48</v>
      </c>
      <c r="B137" s="24">
        <v>33</v>
      </c>
      <c r="C137" s="35" t="s">
        <v>145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6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5">
        <v>0</v>
      </c>
      <c r="AE137" s="27">
        <f>IF(COUNTIF(D137:AD137,"&gt; 0")-5&lt;0,0,(COUNTIF(D137:AD137,"&gt; 0")-5)*10)</f>
        <v>0</v>
      </c>
      <c r="AF137" s="28">
        <v>0</v>
      </c>
      <c r="AG137" s="29">
        <f>SUM(D137:AF137)</f>
        <v>0</v>
      </c>
      <c r="AH137" s="30">
        <f>COUNTIF(D137:AD137,"&gt; 0")</f>
        <v>0</v>
      </c>
      <c r="AI137" s="36"/>
    </row>
    <row r="138" spans="1:35" ht="15.75" customHeight="1">
      <c r="A138" s="22" t="s">
        <v>63</v>
      </c>
      <c r="B138" s="23">
        <v>48</v>
      </c>
      <c r="C138" s="35" t="s">
        <v>145</v>
      </c>
      <c r="D138" s="37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37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37">
        <v>0</v>
      </c>
      <c r="AB138" s="25">
        <v>0</v>
      </c>
      <c r="AC138" s="25">
        <v>0</v>
      </c>
      <c r="AD138" s="25">
        <v>0</v>
      </c>
      <c r="AE138" s="27">
        <f>IF(COUNTIF(D138:AD138,"&gt; 0")-5&lt;0,0,(COUNTIF(D138:AD138,"&gt; 0")-5)*10)</f>
        <v>0</v>
      </c>
      <c r="AF138" s="28">
        <v>0</v>
      </c>
      <c r="AG138" s="29">
        <f>SUM(D138:AF138)</f>
        <v>0</v>
      </c>
      <c r="AH138" s="30">
        <f>COUNTIF(D138:AD138,"&gt; 0")</f>
        <v>0</v>
      </c>
      <c r="AI138" s="36"/>
    </row>
    <row r="139" spans="1:35" ht="15.75" customHeight="1">
      <c r="A139" s="22" t="s">
        <v>49</v>
      </c>
      <c r="B139" s="23">
        <v>36</v>
      </c>
      <c r="C139" s="35" t="s">
        <v>145</v>
      </c>
      <c r="D139" s="37">
        <v>0</v>
      </c>
      <c r="E139" s="25">
        <v>0</v>
      </c>
      <c r="F139" s="25">
        <v>0</v>
      </c>
      <c r="G139" s="25">
        <v>0</v>
      </c>
      <c r="H139" s="25">
        <v>0</v>
      </c>
      <c r="I139" s="26">
        <v>10</v>
      </c>
      <c r="J139" s="26">
        <v>20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6">
        <v>10</v>
      </c>
      <c r="Q139" s="38">
        <v>10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37">
        <v>0</v>
      </c>
      <c r="AB139" s="25">
        <v>0</v>
      </c>
      <c r="AC139" s="25">
        <v>0</v>
      </c>
      <c r="AD139" s="25">
        <v>0</v>
      </c>
      <c r="AE139" s="27">
        <f>IF(COUNTIF(D139:AD139,"&gt; 0")-5&lt;0,0,(COUNTIF(D139:AD139,"&gt; 0")-5)*10)</f>
        <v>0</v>
      </c>
      <c r="AF139" s="28">
        <v>15</v>
      </c>
      <c r="AG139" s="29">
        <f>SUM(D139:AF139)</f>
        <v>65</v>
      </c>
      <c r="AH139" s="30">
        <f>COUNTIF(D139:AD139,"&gt; 0")</f>
        <v>4</v>
      </c>
      <c r="AI139" s="36"/>
    </row>
    <row r="140" spans="1:35" ht="15.75" customHeight="1">
      <c r="A140" s="22" t="s">
        <v>50</v>
      </c>
      <c r="B140" s="23">
        <v>31</v>
      </c>
      <c r="C140" s="35" t="s">
        <v>145</v>
      </c>
      <c r="D140" s="37">
        <v>0</v>
      </c>
      <c r="E140" s="25">
        <v>0</v>
      </c>
      <c r="F140" s="26">
        <v>20</v>
      </c>
      <c r="G140" s="25">
        <v>0</v>
      </c>
      <c r="H140" s="25">
        <v>0</v>
      </c>
      <c r="I140" s="26">
        <v>20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37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37">
        <v>0</v>
      </c>
      <c r="AB140" s="25">
        <v>0</v>
      </c>
      <c r="AC140" s="25">
        <v>0</v>
      </c>
      <c r="AD140" s="25">
        <v>0</v>
      </c>
      <c r="AE140" s="27">
        <f>IF(COUNTIF(D140:AD140,"&gt; 0")-5&lt;0,0,(COUNTIF(D140:AD140,"&gt; 0")-5)*10)</f>
        <v>0</v>
      </c>
      <c r="AF140" s="28">
        <v>0</v>
      </c>
      <c r="AG140" s="29">
        <f>SUM(D140:AF140)</f>
        <v>40</v>
      </c>
      <c r="AH140" s="30">
        <f>COUNTIF(D140:AD140,"&gt; 0")</f>
        <v>2</v>
      </c>
      <c r="AI140" s="36"/>
    </row>
    <row r="141" spans="1:45" s="31" customFormat="1" ht="15.75" customHeight="1">
      <c r="A141" s="22" t="s">
        <v>69</v>
      </c>
      <c r="B141" s="23">
        <v>69</v>
      </c>
      <c r="C141" s="24" t="s">
        <v>145</v>
      </c>
      <c r="D141" s="25">
        <v>0</v>
      </c>
      <c r="E141" s="25">
        <v>0</v>
      </c>
      <c r="F141" s="25">
        <v>0</v>
      </c>
      <c r="G141" s="25">
        <v>0</v>
      </c>
      <c r="H141" s="37">
        <v>0</v>
      </c>
      <c r="I141" s="37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37">
        <v>0</v>
      </c>
      <c r="R141" s="25">
        <v>0</v>
      </c>
      <c r="S141" s="37">
        <v>0</v>
      </c>
      <c r="T141" s="25">
        <v>0</v>
      </c>
      <c r="U141" s="25">
        <v>0</v>
      </c>
      <c r="V141" s="25">
        <v>0</v>
      </c>
      <c r="W141" s="37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7">
        <f>IF(COUNTIF(D141:AD141,"&gt; 0")-5&lt;0,0,(COUNTIF(D141:AD141,"&gt; 0")-5)*10)</f>
        <v>0</v>
      </c>
      <c r="AF141" s="28">
        <v>0</v>
      </c>
      <c r="AG141" s="29">
        <f>SUM(D141:AF141)</f>
        <v>0</v>
      </c>
      <c r="AH141" s="30">
        <f>COUNTIF(D141:AD141,"&gt; 0")</f>
        <v>0</v>
      </c>
      <c r="AI141" s="5"/>
      <c r="AS141" s="32"/>
    </row>
    <row r="142" spans="1:35" ht="15.75" customHeight="1">
      <c r="A142" s="22" t="s">
        <v>51</v>
      </c>
      <c r="B142" s="23">
        <v>32</v>
      </c>
      <c r="C142" s="35" t="s">
        <v>145</v>
      </c>
      <c r="D142" s="38">
        <v>50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6">
        <v>50</v>
      </c>
      <c r="Q142" s="38">
        <v>30</v>
      </c>
      <c r="R142" s="26">
        <v>50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6">
        <v>50</v>
      </c>
      <c r="Y142" s="25">
        <v>0</v>
      </c>
      <c r="Z142" s="25">
        <v>0</v>
      </c>
      <c r="AA142" s="37">
        <v>0</v>
      </c>
      <c r="AB142" s="25">
        <v>0</v>
      </c>
      <c r="AC142" s="25">
        <v>0</v>
      </c>
      <c r="AD142" s="25">
        <v>0</v>
      </c>
      <c r="AE142" s="27">
        <f>IF(COUNTIF(D142:AD142,"&gt; 0")-5&lt;0,0,(COUNTIF(D142:AD142,"&gt; 0")-5)*10)</f>
        <v>0</v>
      </c>
      <c r="AF142" s="28">
        <v>45</v>
      </c>
      <c r="AG142" s="29">
        <f>SUM(D142:AF142)</f>
        <v>275</v>
      </c>
      <c r="AH142" s="30">
        <f>COUNTIF(D142:AD142,"&gt; 0")</f>
        <v>5</v>
      </c>
      <c r="AI142" s="36"/>
    </row>
    <row r="143" spans="1:35" ht="15.75" customHeight="1">
      <c r="A143" s="22" t="s">
        <v>146</v>
      </c>
      <c r="B143" s="23">
        <v>24</v>
      </c>
      <c r="C143" s="35" t="s">
        <v>145</v>
      </c>
      <c r="D143" s="37">
        <v>0</v>
      </c>
      <c r="E143" s="25">
        <v>0</v>
      </c>
      <c r="F143" s="25">
        <v>0</v>
      </c>
      <c r="G143" s="25">
        <v>0</v>
      </c>
      <c r="H143" s="26">
        <v>50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38">
        <v>40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37">
        <v>0</v>
      </c>
      <c r="AB143" s="25">
        <v>0</v>
      </c>
      <c r="AC143" s="25">
        <v>0</v>
      </c>
      <c r="AD143" s="25">
        <v>0</v>
      </c>
      <c r="AE143" s="27">
        <f>IF(COUNTIF(D143:AD143,"&gt; 0")-5&lt;0,0,(COUNTIF(D143:AD143,"&gt; 0")-5)*10)</f>
        <v>0</v>
      </c>
      <c r="AF143" s="28">
        <v>15</v>
      </c>
      <c r="AG143" s="29">
        <f>SUM(D143:AF143)</f>
        <v>105</v>
      </c>
      <c r="AH143" s="30">
        <f>COUNTIF(D143:AD143,"&gt; 0")</f>
        <v>2</v>
      </c>
      <c r="AI143" s="36"/>
    </row>
    <row r="144" spans="1:45" s="31" customFormat="1" ht="15.75" customHeight="1">
      <c r="A144" s="22" t="s">
        <v>64</v>
      </c>
      <c r="B144" s="23">
        <v>45</v>
      </c>
      <c r="C144" s="24" t="s">
        <v>145</v>
      </c>
      <c r="D144" s="25">
        <v>0</v>
      </c>
      <c r="E144" s="25">
        <v>0</v>
      </c>
      <c r="F144" s="25">
        <v>0</v>
      </c>
      <c r="G144" s="25">
        <v>0</v>
      </c>
      <c r="H144" s="37">
        <v>0</v>
      </c>
      <c r="I144" s="37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37">
        <v>0</v>
      </c>
      <c r="R144" s="25">
        <v>0</v>
      </c>
      <c r="S144" s="37">
        <v>0</v>
      </c>
      <c r="T144" s="25">
        <v>0</v>
      </c>
      <c r="U144" s="25">
        <v>0</v>
      </c>
      <c r="V144" s="25">
        <v>0</v>
      </c>
      <c r="W144" s="37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7">
        <f>IF(COUNTIF(D144:AD144,"&gt; 0")-5&lt;0,0,(COUNTIF(D144:AD144,"&gt; 0")-5)*10)</f>
        <v>0</v>
      </c>
      <c r="AF144" s="28">
        <v>0</v>
      </c>
      <c r="AG144" s="29">
        <f>SUM(D144:AF144)</f>
        <v>0</v>
      </c>
      <c r="AH144" s="30">
        <f>COUNTIF(D144:AD144,"&gt; 0")</f>
        <v>0</v>
      </c>
      <c r="AI144" s="5"/>
      <c r="AS144" s="32"/>
    </row>
    <row r="145" spans="1:45" s="31" customFormat="1" ht="15.75" customHeight="1">
      <c r="A145" s="22" t="s">
        <v>65</v>
      </c>
      <c r="B145" s="23">
        <v>49</v>
      </c>
      <c r="C145" s="24" t="s">
        <v>145</v>
      </c>
      <c r="D145" s="25">
        <v>0</v>
      </c>
      <c r="E145" s="37">
        <v>0</v>
      </c>
      <c r="F145" s="26">
        <v>10</v>
      </c>
      <c r="G145" s="25">
        <v>0</v>
      </c>
      <c r="H145" s="25">
        <v>0</v>
      </c>
      <c r="I145" s="26">
        <v>10</v>
      </c>
      <c r="J145" s="37">
        <v>0</v>
      </c>
      <c r="K145" s="37">
        <v>0</v>
      </c>
      <c r="L145" s="25">
        <v>0</v>
      </c>
      <c r="M145" s="25">
        <v>0</v>
      </c>
      <c r="N145" s="37">
        <v>0</v>
      </c>
      <c r="O145" s="25">
        <v>0</v>
      </c>
      <c r="P145" s="25">
        <v>0</v>
      </c>
      <c r="Q145" s="26">
        <v>10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6">
        <v>10</v>
      </c>
      <c r="AB145" s="25">
        <v>0</v>
      </c>
      <c r="AC145" s="25">
        <v>0</v>
      </c>
      <c r="AD145" s="25">
        <v>0</v>
      </c>
      <c r="AE145" s="27">
        <f>IF(COUNTIF(D145:AD145,"&gt; 0")-5&lt;0,0,(COUNTIF(D145:AD145,"&gt; 0")-5)*10)</f>
        <v>0</v>
      </c>
      <c r="AF145" s="28">
        <v>45</v>
      </c>
      <c r="AG145" s="29">
        <f>SUM(D145:AF145)</f>
        <v>85</v>
      </c>
      <c r="AH145" s="30">
        <f>COUNTIF(D145:AD145,"&gt; 0")</f>
        <v>4</v>
      </c>
      <c r="AI145" s="5"/>
      <c r="AS145" s="32"/>
    </row>
    <row r="146" spans="1:45" s="31" customFormat="1" ht="15.75" customHeight="1">
      <c r="A146" s="22" t="s">
        <v>66</v>
      </c>
      <c r="B146" s="23">
        <v>49</v>
      </c>
      <c r="C146" s="24" t="s">
        <v>145</v>
      </c>
      <c r="D146" s="25">
        <v>0</v>
      </c>
      <c r="E146" s="25">
        <v>0</v>
      </c>
      <c r="F146" s="25">
        <v>0</v>
      </c>
      <c r="G146" s="25">
        <v>0</v>
      </c>
      <c r="H146" s="37">
        <v>0</v>
      </c>
      <c r="I146" s="37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37">
        <v>0</v>
      </c>
      <c r="R146" s="25">
        <v>0</v>
      </c>
      <c r="S146" s="37">
        <v>0</v>
      </c>
      <c r="T146" s="25">
        <v>0</v>
      </c>
      <c r="U146" s="25">
        <v>0</v>
      </c>
      <c r="V146" s="25">
        <v>0</v>
      </c>
      <c r="W146" s="37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0</v>
      </c>
      <c r="AE146" s="27">
        <f>IF(COUNTIF(D146:AD146,"&gt; 0")-5&lt;0,0,(COUNTIF(D146:AD146,"&gt; 0")-5)*10)</f>
        <v>0</v>
      </c>
      <c r="AF146" s="28">
        <v>0</v>
      </c>
      <c r="AG146" s="29">
        <f>SUM(D146:AF146)</f>
        <v>0</v>
      </c>
      <c r="AH146" s="30">
        <f>COUNTIF(D146:AD146,"&gt; 0")</f>
        <v>0</v>
      </c>
      <c r="AI146" s="5"/>
      <c r="AS146" s="32"/>
    </row>
    <row r="147" spans="1:35" ht="15.75" customHeight="1">
      <c r="A147" s="22" t="s">
        <v>103</v>
      </c>
      <c r="B147" s="23">
        <v>49</v>
      </c>
      <c r="C147" s="75" t="s">
        <v>147</v>
      </c>
      <c r="D147" s="60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60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0</v>
      </c>
      <c r="Z147" s="77">
        <v>0</v>
      </c>
      <c r="AA147" s="77">
        <v>0</v>
      </c>
      <c r="AB147" s="77">
        <v>0</v>
      </c>
      <c r="AC147" s="77">
        <v>0</v>
      </c>
      <c r="AD147" s="77">
        <v>0</v>
      </c>
      <c r="AE147" s="27">
        <f>IF(COUNTIF(D147:AD147,"&gt; 0")-5&lt;0,0,(COUNTIF(D147:AD147,"&gt; 0")-5)*10)</f>
        <v>0</v>
      </c>
      <c r="AF147" s="28">
        <v>0</v>
      </c>
      <c r="AG147" s="29">
        <f>SUM(D147:AF147)</f>
        <v>0</v>
      </c>
      <c r="AH147" s="30">
        <f>COUNTIF(D147:AD147,"&gt; 0")</f>
        <v>0</v>
      </c>
      <c r="AI147" s="78"/>
    </row>
    <row r="148" spans="1:35" ht="15.75" customHeight="1">
      <c r="A148" s="22" t="s">
        <v>70</v>
      </c>
      <c r="B148" s="23">
        <v>38</v>
      </c>
      <c r="C148" s="75" t="s">
        <v>147</v>
      </c>
      <c r="D148" s="60">
        <v>0</v>
      </c>
      <c r="E148" s="77">
        <v>0</v>
      </c>
      <c r="F148" s="79">
        <v>30</v>
      </c>
      <c r="G148" s="77">
        <v>0</v>
      </c>
      <c r="H148" s="77">
        <v>0</v>
      </c>
      <c r="I148" s="79">
        <v>10</v>
      </c>
      <c r="J148" s="77">
        <v>0</v>
      </c>
      <c r="K148" s="77">
        <v>0</v>
      </c>
      <c r="L148" s="60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0</v>
      </c>
      <c r="V148" s="77">
        <v>0</v>
      </c>
      <c r="W148" s="77">
        <v>0</v>
      </c>
      <c r="X148" s="79">
        <v>10</v>
      </c>
      <c r="Y148" s="77">
        <v>0</v>
      </c>
      <c r="Z148" s="77">
        <v>0</v>
      </c>
      <c r="AA148" s="77">
        <v>0</v>
      </c>
      <c r="AB148" s="77">
        <v>0</v>
      </c>
      <c r="AC148" s="77">
        <v>0</v>
      </c>
      <c r="AD148" s="77">
        <v>0</v>
      </c>
      <c r="AE148" s="27">
        <f>IF(COUNTIF(D148:AD148,"&gt; 0")-5&lt;0,0,(COUNTIF(D148:AD148,"&gt; 0")-5)*10)</f>
        <v>0</v>
      </c>
      <c r="AF148" s="28">
        <v>0</v>
      </c>
      <c r="AG148" s="29">
        <f>SUM(D148:AF148)</f>
        <v>50</v>
      </c>
      <c r="AH148" s="30">
        <f>COUNTIF(D148:AD148,"&gt; 0")</f>
        <v>3</v>
      </c>
      <c r="AI148" s="78"/>
    </row>
    <row r="149" spans="1:35" ht="15.75" customHeight="1">
      <c r="A149" s="53" t="s">
        <v>105</v>
      </c>
      <c r="B149" s="23">
        <v>40</v>
      </c>
      <c r="C149" s="75" t="s">
        <v>147</v>
      </c>
      <c r="D149" s="79">
        <v>10</v>
      </c>
      <c r="E149" s="60">
        <v>0</v>
      </c>
      <c r="F149" s="77">
        <v>0</v>
      </c>
      <c r="G149" s="77">
        <v>0</v>
      </c>
      <c r="H149" s="79">
        <v>20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60">
        <v>0</v>
      </c>
      <c r="Q149" s="77">
        <v>0</v>
      </c>
      <c r="R149" s="77">
        <v>0</v>
      </c>
      <c r="S149" s="77">
        <v>0</v>
      </c>
      <c r="T149" s="77">
        <v>0</v>
      </c>
      <c r="U149" s="77">
        <v>0</v>
      </c>
      <c r="V149" s="77">
        <v>0</v>
      </c>
      <c r="W149" s="60">
        <v>0</v>
      </c>
      <c r="X149" s="77">
        <v>0</v>
      </c>
      <c r="Y149" s="77">
        <v>0</v>
      </c>
      <c r="Z149" s="77">
        <v>0</v>
      </c>
      <c r="AA149" s="77">
        <v>0</v>
      </c>
      <c r="AB149" s="77">
        <v>0</v>
      </c>
      <c r="AC149" s="77">
        <v>0</v>
      </c>
      <c r="AD149" s="77">
        <v>0</v>
      </c>
      <c r="AE149" s="27">
        <f>IF(COUNTIF(D149:AD149,"&gt; 0")-5&lt;0,0,(COUNTIF(D149:AD149,"&gt; 0")-5)*10)</f>
        <v>0</v>
      </c>
      <c r="AF149" s="28">
        <v>30</v>
      </c>
      <c r="AG149" s="29">
        <f>SUM(D149:AF149)</f>
        <v>60</v>
      </c>
      <c r="AH149" s="30">
        <f>COUNTIF(D149:AD149,"&gt; 0")</f>
        <v>2</v>
      </c>
      <c r="AI149" s="78"/>
    </row>
    <row r="150" spans="1:35" ht="15.75" customHeight="1">
      <c r="A150" s="22" t="s">
        <v>72</v>
      </c>
      <c r="B150" s="23">
        <v>23</v>
      </c>
      <c r="C150" s="75" t="s">
        <v>147</v>
      </c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1"/>
      <c r="Q150" s="82"/>
      <c r="R150" s="77">
        <v>0</v>
      </c>
      <c r="S150" s="77">
        <v>0</v>
      </c>
      <c r="T150" s="77">
        <v>0</v>
      </c>
      <c r="U150" s="77">
        <v>0</v>
      </c>
      <c r="V150" s="77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v>0</v>
      </c>
      <c r="AB150" s="77">
        <v>0</v>
      </c>
      <c r="AC150" s="77">
        <v>0</v>
      </c>
      <c r="AD150" s="60">
        <v>0</v>
      </c>
      <c r="AE150" s="27">
        <f>IF(COUNTIF(D150:AD150,"&gt; 0")-5&lt;0,0,(COUNTIF(D150:AD150,"&gt; 0")-5)*10)</f>
        <v>0</v>
      </c>
      <c r="AF150" s="28">
        <v>0</v>
      </c>
      <c r="AG150" s="29">
        <f>SUM(D150:AF150)</f>
        <v>0</v>
      </c>
      <c r="AH150" s="30">
        <f>COUNTIF(D150:AD150,"&gt; 0")</f>
        <v>0</v>
      </c>
      <c r="AI150" s="78"/>
    </row>
    <row r="151" spans="1:35" ht="15.75" customHeight="1">
      <c r="A151" s="22" t="s">
        <v>73</v>
      </c>
      <c r="B151" s="23">
        <v>39</v>
      </c>
      <c r="C151" s="75" t="s">
        <v>147</v>
      </c>
      <c r="D151" s="83">
        <v>0</v>
      </c>
      <c r="E151" s="84">
        <v>0</v>
      </c>
      <c r="F151" s="85">
        <v>10</v>
      </c>
      <c r="G151" s="77">
        <v>0</v>
      </c>
      <c r="H151" s="77">
        <v>0</v>
      </c>
      <c r="I151" s="77">
        <v>0</v>
      </c>
      <c r="J151" s="79">
        <v>10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9">
        <v>10</v>
      </c>
      <c r="Q151" s="79">
        <v>10</v>
      </c>
      <c r="R151" s="77">
        <v>0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  <c r="Z151" s="77">
        <v>0</v>
      </c>
      <c r="AA151" s="77">
        <v>0</v>
      </c>
      <c r="AB151" s="77">
        <v>0</v>
      </c>
      <c r="AC151" s="77">
        <v>0</v>
      </c>
      <c r="AD151" s="77">
        <v>0</v>
      </c>
      <c r="AE151" s="27">
        <f>IF(COUNTIF(D151:AD151,"&gt; 0")-5&lt;0,0,(COUNTIF(D151:AD151,"&gt; 0")-5)*10)</f>
        <v>0</v>
      </c>
      <c r="AF151" s="28">
        <v>0</v>
      </c>
      <c r="AG151" s="29">
        <f>SUM(D151:AF151)</f>
        <v>40</v>
      </c>
      <c r="AH151" s="30">
        <f>COUNTIF(D151:AD151,"&gt; 0")</f>
        <v>4</v>
      </c>
      <c r="AI151" s="78"/>
    </row>
    <row r="152" spans="1:35" ht="15.75" customHeight="1">
      <c r="A152" s="22" t="s">
        <v>74</v>
      </c>
      <c r="B152" s="23">
        <v>36</v>
      </c>
      <c r="C152" s="75" t="s">
        <v>147</v>
      </c>
      <c r="D152" s="77">
        <v>0</v>
      </c>
      <c r="E152" s="60">
        <v>0</v>
      </c>
      <c r="F152" s="77">
        <v>0</v>
      </c>
      <c r="G152" s="77">
        <v>0</v>
      </c>
      <c r="H152" s="77">
        <v>0</v>
      </c>
      <c r="I152" s="77">
        <v>0</v>
      </c>
      <c r="J152" s="79">
        <v>50</v>
      </c>
      <c r="K152" s="77">
        <v>0</v>
      </c>
      <c r="L152" s="60">
        <v>0</v>
      </c>
      <c r="M152" s="77">
        <v>0</v>
      </c>
      <c r="N152" s="77">
        <v>0</v>
      </c>
      <c r="O152" s="60">
        <v>0</v>
      </c>
      <c r="P152" s="79">
        <v>40</v>
      </c>
      <c r="Q152" s="77">
        <v>0</v>
      </c>
      <c r="R152" s="77">
        <v>0</v>
      </c>
      <c r="S152" s="77">
        <v>0</v>
      </c>
      <c r="T152" s="77">
        <v>0</v>
      </c>
      <c r="U152" s="77">
        <v>0</v>
      </c>
      <c r="V152" s="77">
        <v>0</v>
      </c>
      <c r="W152" s="59">
        <v>40</v>
      </c>
      <c r="X152" s="77">
        <v>0</v>
      </c>
      <c r="Y152" s="77">
        <v>0</v>
      </c>
      <c r="Z152" s="77">
        <v>0</v>
      </c>
      <c r="AA152" s="77">
        <v>0</v>
      </c>
      <c r="AB152" s="60">
        <v>0</v>
      </c>
      <c r="AC152" s="77">
        <v>0</v>
      </c>
      <c r="AD152" s="77">
        <v>0</v>
      </c>
      <c r="AE152" s="27">
        <f>IF(COUNTIF(D152:AD152,"&gt; 0")-5&lt;0,0,(COUNTIF(D152:AD152,"&gt; 0")-5)*10)</f>
        <v>0</v>
      </c>
      <c r="AF152" s="28">
        <v>0</v>
      </c>
      <c r="AG152" s="29">
        <f>SUM(D152:AF152)</f>
        <v>130</v>
      </c>
      <c r="AH152" s="30">
        <f>COUNTIF(D152:AD152,"&gt; 0")</f>
        <v>3</v>
      </c>
      <c r="AI152" s="78"/>
    </row>
    <row r="153" spans="1:35" ht="15.75" customHeight="1">
      <c r="A153" s="22" t="s">
        <v>75</v>
      </c>
      <c r="B153" s="23">
        <v>36</v>
      </c>
      <c r="C153" s="75" t="s">
        <v>147</v>
      </c>
      <c r="D153" s="77">
        <v>0</v>
      </c>
      <c r="E153" s="60">
        <v>0</v>
      </c>
      <c r="F153" s="79">
        <v>10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60">
        <v>0</v>
      </c>
      <c r="M153" s="77">
        <v>0</v>
      </c>
      <c r="N153" s="77">
        <v>0</v>
      </c>
      <c r="O153" s="60">
        <v>0</v>
      </c>
      <c r="P153" s="77">
        <v>0</v>
      </c>
      <c r="Q153" s="77">
        <v>0</v>
      </c>
      <c r="R153" s="77">
        <v>0</v>
      </c>
      <c r="S153" s="77">
        <v>0</v>
      </c>
      <c r="T153" s="77">
        <v>0</v>
      </c>
      <c r="U153" s="77">
        <v>0</v>
      </c>
      <c r="V153" s="77">
        <v>0</v>
      </c>
      <c r="W153" s="60">
        <v>0</v>
      </c>
      <c r="X153" s="77">
        <v>0</v>
      </c>
      <c r="Y153" s="77">
        <v>0</v>
      </c>
      <c r="Z153" s="77">
        <v>0</v>
      </c>
      <c r="AA153" s="77">
        <v>0</v>
      </c>
      <c r="AB153" s="60">
        <v>0</v>
      </c>
      <c r="AC153" s="79">
        <v>40</v>
      </c>
      <c r="AD153" s="77">
        <v>0</v>
      </c>
      <c r="AE153" s="27">
        <f>IF(COUNTIF(D153:AD153,"&gt; 0")-5&lt;0,0,(COUNTIF(D153:AD153,"&gt; 0")-5)*10)</f>
        <v>0</v>
      </c>
      <c r="AF153" s="28">
        <v>45</v>
      </c>
      <c r="AG153" s="29">
        <f>SUM(D153:AF153)</f>
        <v>95</v>
      </c>
      <c r="AH153" s="30">
        <f>COUNTIF(D153:AD153,"&gt; 0")</f>
        <v>2</v>
      </c>
      <c r="AI153" s="78"/>
    </row>
    <row r="154" spans="1:35" ht="15.75" customHeight="1">
      <c r="A154" s="22" t="s">
        <v>122</v>
      </c>
      <c r="B154" s="23">
        <v>52</v>
      </c>
      <c r="C154" s="75" t="s">
        <v>147</v>
      </c>
      <c r="D154" s="77">
        <v>0</v>
      </c>
      <c r="E154" s="77">
        <v>0</v>
      </c>
      <c r="F154" s="79">
        <v>10</v>
      </c>
      <c r="G154" s="79">
        <v>50</v>
      </c>
      <c r="H154" s="77">
        <v>0</v>
      </c>
      <c r="I154" s="79">
        <v>10</v>
      </c>
      <c r="J154" s="77">
        <v>0</v>
      </c>
      <c r="K154" s="77">
        <v>0</v>
      </c>
      <c r="L154" s="77">
        <v>0</v>
      </c>
      <c r="M154" s="79">
        <v>50</v>
      </c>
      <c r="N154" s="77">
        <v>0</v>
      </c>
      <c r="O154" s="77">
        <v>0</v>
      </c>
      <c r="P154" s="60">
        <v>0</v>
      </c>
      <c r="Q154" s="60">
        <v>0</v>
      </c>
      <c r="R154" s="79">
        <v>10</v>
      </c>
      <c r="S154" s="77">
        <v>0</v>
      </c>
      <c r="T154" s="77">
        <v>0</v>
      </c>
      <c r="U154" s="77">
        <v>0</v>
      </c>
      <c r="V154" s="77">
        <v>0</v>
      </c>
      <c r="W154" s="60">
        <v>0</v>
      </c>
      <c r="X154" s="77">
        <v>0</v>
      </c>
      <c r="Y154" s="79">
        <v>30</v>
      </c>
      <c r="Z154" s="77">
        <v>0</v>
      </c>
      <c r="AA154" s="79">
        <v>10</v>
      </c>
      <c r="AB154" s="60">
        <v>0</v>
      </c>
      <c r="AC154" s="77">
        <v>0</v>
      </c>
      <c r="AD154" s="77">
        <v>0</v>
      </c>
      <c r="AE154" s="27">
        <f>IF(COUNTIF(D154:AD154,"&gt; 0")-5&lt;0,0,(COUNTIF(D154:AD154,"&gt; 0")-5)*10)</f>
        <v>20</v>
      </c>
      <c r="AF154" s="28">
        <v>45</v>
      </c>
      <c r="AG154" s="29">
        <f>SUM(D154:AF154)</f>
        <v>235</v>
      </c>
      <c r="AH154" s="30">
        <f>COUNTIF(D154:AD154,"&gt; 0")</f>
        <v>7</v>
      </c>
      <c r="AI154" s="78"/>
    </row>
    <row r="155" spans="1:35" ht="15.75" customHeight="1">
      <c r="A155" s="22" t="s">
        <v>106</v>
      </c>
      <c r="B155" s="23">
        <v>44</v>
      </c>
      <c r="C155" s="75" t="s">
        <v>147</v>
      </c>
      <c r="D155" s="83">
        <v>0</v>
      </c>
      <c r="E155" s="84">
        <v>0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>
        <v>0</v>
      </c>
      <c r="U155" s="77">
        <v>0</v>
      </c>
      <c r="V155" s="77">
        <v>0</v>
      </c>
      <c r="W155" s="77">
        <v>0</v>
      </c>
      <c r="X155" s="77">
        <v>0</v>
      </c>
      <c r="Y155" s="77">
        <v>0</v>
      </c>
      <c r="Z155" s="77">
        <v>0</v>
      </c>
      <c r="AA155" s="77">
        <v>0</v>
      </c>
      <c r="AB155" s="77">
        <v>0</v>
      </c>
      <c r="AC155" s="77">
        <v>0</v>
      </c>
      <c r="AD155" s="77">
        <v>0</v>
      </c>
      <c r="AE155" s="27">
        <f>IF(COUNTIF(D155:AD155,"&gt; 0")-5&lt;0,0,(COUNTIF(D155:AD155,"&gt; 0")-5)*10)</f>
        <v>0</v>
      </c>
      <c r="AF155" s="28">
        <v>0</v>
      </c>
      <c r="AG155" s="29">
        <f>SUM(D155:AF155)</f>
        <v>0</v>
      </c>
      <c r="AH155" s="30">
        <f>COUNTIF(D155:AD155,"&gt; 0")</f>
        <v>0</v>
      </c>
      <c r="AI155" s="78"/>
    </row>
    <row r="156" spans="1:35" ht="15.75" customHeight="1">
      <c r="A156" s="22" t="s">
        <v>107</v>
      </c>
      <c r="B156" s="23">
        <v>43</v>
      </c>
      <c r="C156" s="75" t="s">
        <v>147</v>
      </c>
      <c r="D156" s="83">
        <v>0</v>
      </c>
      <c r="E156" s="84">
        <v>0</v>
      </c>
      <c r="F156" s="84">
        <v>0</v>
      </c>
      <c r="G156" s="77">
        <v>0</v>
      </c>
      <c r="H156" s="77">
        <v>0</v>
      </c>
      <c r="I156" s="77">
        <v>0</v>
      </c>
      <c r="J156" s="79">
        <v>10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7">
        <v>0</v>
      </c>
      <c r="S156" s="77">
        <v>0</v>
      </c>
      <c r="T156" s="77">
        <v>0</v>
      </c>
      <c r="U156" s="77">
        <v>0</v>
      </c>
      <c r="V156" s="77">
        <v>0</v>
      </c>
      <c r="W156" s="77">
        <v>0</v>
      </c>
      <c r="X156" s="77">
        <v>0</v>
      </c>
      <c r="Y156" s="77">
        <v>0</v>
      </c>
      <c r="Z156" s="77">
        <v>0</v>
      </c>
      <c r="AA156" s="77">
        <v>0</v>
      </c>
      <c r="AB156" s="77">
        <v>0</v>
      </c>
      <c r="AC156" s="77">
        <v>0</v>
      </c>
      <c r="AD156" s="77">
        <v>0</v>
      </c>
      <c r="AE156" s="27">
        <f>IF(COUNTIF(D156:AD156,"&gt; 0")-5&lt;0,0,(COUNTIF(D156:AD156,"&gt; 0")-5)*10)</f>
        <v>0</v>
      </c>
      <c r="AF156" s="28">
        <v>0</v>
      </c>
      <c r="AG156" s="29">
        <f>SUM(D156:AF156)</f>
        <v>10</v>
      </c>
      <c r="AH156" s="30">
        <f>COUNTIF(D156:AD156,"&gt; 0")</f>
        <v>1</v>
      </c>
      <c r="AI156" s="78"/>
    </row>
    <row r="157" spans="1:35" ht="15.75" customHeight="1">
      <c r="A157" s="22" t="s">
        <v>108</v>
      </c>
      <c r="B157" s="23">
        <v>46</v>
      </c>
      <c r="C157" s="75" t="s">
        <v>147</v>
      </c>
      <c r="D157" s="81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6"/>
      <c r="R157" s="77">
        <v>0</v>
      </c>
      <c r="S157" s="77">
        <v>0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27">
        <f>IF(COUNTIF(D157:AD157,"&gt; 0")-5&lt;0,0,(COUNTIF(D157:AD157,"&gt; 0")-5)*10)</f>
        <v>0</v>
      </c>
      <c r="AF157" s="28">
        <v>0</v>
      </c>
      <c r="AG157" s="29">
        <f>SUM(D157:AF157)</f>
        <v>0</v>
      </c>
      <c r="AH157" s="30">
        <f>COUNTIF(D157:AD157,"&gt; 0")</f>
        <v>0</v>
      </c>
      <c r="AI157" s="78"/>
    </row>
    <row r="158" spans="1:35" ht="15.75" customHeight="1">
      <c r="A158" s="22" t="s">
        <v>124</v>
      </c>
      <c r="B158" s="23">
        <v>53</v>
      </c>
      <c r="C158" s="75" t="s">
        <v>147</v>
      </c>
      <c r="D158" s="60">
        <v>0</v>
      </c>
      <c r="E158" s="77">
        <v>0</v>
      </c>
      <c r="F158" s="77">
        <v>0</v>
      </c>
      <c r="G158" s="77">
        <v>0</v>
      </c>
      <c r="H158" s="77">
        <v>0</v>
      </c>
      <c r="I158" s="77">
        <v>0</v>
      </c>
      <c r="J158" s="77">
        <v>0</v>
      </c>
      <c r="K158" s="77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0</v>
      </c>
      <c r="Q158" s="79">
        <v>10</v>
      </c>
      <c r="R158" s="77">
        <v>0</v>
      </c>
      <c r="S158" s="77">
        <v>0</v>
      </c>
      <c r="T158" s="77">
        <v>0</v>
      </c>
      <c r="U158" s="77">
        <v>0</v>
      </c>
      <c r="V158" s="77">
        <v>0</v>
      </c>
      <c r="W158" s="77">
        <v>0</v>
      </c>
      <c r="X158" s="77">
        <v>0</v>
      </c>
      <c r="Y158" s="77">
        <v>0</v>
      </c>
      <c r="Z158" s="77">
        <v>0</v>
      </c>
      <c r="AA158" s="79">
        <v>10</v>
      </c>
      <c r="AB158" s="77">
        <v>0</v>
      </c>
      <c r="AC158" s="77">
        <v>0</v>
      </c>
      <c r="AD158" s="77">
        <v>0</v>
      </c>
      <c r="AE158" s="27">
        <f>IF(COUNTIF(D158:AD158,"&gt; 0")-5&lt;0,0,(COUNTIF(D158:AD158,"&gt; 0")-5)*10)</f>
        <v>0</v>
      </c>
      <c r="AF158" s="28">
        <v>0</v>
      </c>
      <c r="AG158" s="29">
        <f>SUM(D158:AF158)</f>
        <v>20</v>
      </c>
      <c r="AH158" s="30">
        <f>COUNTIF(D158:AD158,"&gt; 0")</f>
        <v>2</v>
      </c>
      <c r="AI158" s="78"/>
    </row>
    <row r="159" spans="1:35" ht="15.75" customHeight="1">
      <c r="A159" s="22" t="s">
        <v>125</v>
      </c>
      <c r="B159" s="23">
        <v>57</v>
      </c>
      <c r="C159" s="75" t="s">
        <v>147</v>
      </c>
      <c r="D159" s="60">
        <v>0</v>
      </c>
      <c r="E159" s="77">
        <v>0</v>
      </c>
      <c r="F159" s="77">
        <v>0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60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77">
        <v>0</v>
      </c>
      <c r="AA159" s="77">
        <v>0</v>
      </c>
      <c r="AB159" s="77">
        <v>0</v>
      </c>
      <c r="AC159" s="77">
        <v>0</v>
      </c>
      <c r="AD159" s="77">
        <v>0</v>
      </c>
      <c r="AE159" s="27">
        <f>IF(COUNTIF(D159:AD159,"&gt; 0")-5&lt;0,0,(COUNTIF(D159:AD159,"&gt; 0")-5)*10)</f>
        <v>0</v>
      </c>
      <c r="AF159" s="28">
        <v>0</v>
      </c>
      <c r="AG159" s="29">
        <f>SUM(D159:AF159)</f>
        <v>0</v>
      </c>
      <c r="AH159" s="30">
        <f>COUNTIF(D159:AD159,"&gt; 0")</f>
        <v>0</v>
      </c>
      <c r="AI159" s="78"/>
    </row>
    <row r="160" spans="1:35" ht="15.75" customHeight="1">
      <c r="A160" s="22" t="s">
        <v>76</v>
      </c>
      <c r="B160" s="23">
        <v>36</v>
      </c>
      <c r="C160" s="75" t="s">
        <v>147</v>
      </c>
      <c r="D160" s="60">
        <v>0</v>
      </c>
      <c r="E160" s="77">
        <v>0</v>
      </c>
      <c r="F160" s="79">
        <v>10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60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7">
        <v>0</v>
      </c>
      <c r="S160" s="77">
        <v>0</v>
      </c>
      <c r="T160" s="77">
        <v>0</v>
      </c>
      <c r="U160" s="77">
        <v>0</v>
      </c>
      <c r="V160" s="77">
        <v>0</v>
      </c>
      <c r="W160" s="77">
        <v>0</v>
      </c>
      <c r="X160" s="77">
        <v>0</v>
      </c>
      <c r="Y160" s="77">
        <v>0</v>
      </c>
      <c r="Z160" s="77">
        <v>0</v>
      </c>
      <c r="AA160" s="79">
        <v>10</v>
      </c>
      <c r="AB160" s="77">
        <v>0</v>
      </c>
      <c r="AC160" s="77">
        <v>0</v>
      </c>
      <c r="AD160" s="77">
        <v>0</v>
      </c>
      <c r="AE160" s="27">
        <f>IF(COUNTIF(D160:AD160,"&gt; 0")-5&lt;0,0,(COUNTIF(D160:AD160,"&gt; 0")-5)*10)</f>
        <v>0</v>
      </c>
      <c r="AF160" s="28">
        <v>45</v>
      </c>
      <c r="AG160" s="29">
        <f>SUM(D160:AF160)</f>
        <v>65</v>
      </c>
      <c r="AH160" s="30">
        <f>COUNTIF(D160:AD160,"&gt; 0")</f>
        <v>2</v>
      </c>
      <c r="AI160" s="78"/>
    </row>
    <row r="161" spans="1:45" s="31" customFormat="1" ht="15.75" customHeight="1">
      <c r="A161" s="22" t="s">
        <v>77</v>
      </c>
      <c r="B161" s="23">
        <v>25</v>
      </c>
      <c r="C161" s="24" t="s">
        <v>147</v>
      </c>
      <c r="D161" s="49">
        <v>0</v>
      </c>
      <c r="E161" s="48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8">
        <v>0</v>
      </c>
      <c r="M161" s="49">
        <v>0</v>
      </c>
      <c r="N161" s="49">
        <v>0</v>
      </c>
      <c r="O161" s="48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8">
        <v>0</v>
      </c>
      <c r="X161" s="49">
        <v>0</v>
      </c>
      <c r="Y161" s="49">
        <v>0</v>
      </c>
      <c r="Z161" s="49">
        <v>0</v>
      </c>
      <c r="AA161" s="49">
        <v>0</v>
      </c>
      <c r="AB161" s="48">
        <v>0</v>
      </c>
      <c r="AC161" s="49">
        <v>0</v>
      </c>
      <c r="AD161" s="49">
        <v>0</v>
      </c>
      <c r="AE161" s="27">
        <f>IF(COUNTIF(D161:AD161,"&gt; 0")-5&lt;0,0,(COUNTIF(D161:AD161,"&gt; 0")-5)*10)</f>
        <v>0</v>
      </c>
      <c r="AF161" s="28">
        <v>0</v>
      </c>
      <c r="AG161" s="29">
        <f>SUM(D161:AF161)</f>
        <v>0</v>
      </c>
      <c r="AH161" s="30">
        <f>COUNTIF(D161:AD161,"&gt; 0")</f>
        <v>0</v>
      </c>
      <c r="AI161" s="5"/>
      <c r="AS161" s="32"/>
    </row>
    <row r="162" spans="1:35" ht="15.75" customHeight="1">
      <c r="A162" s="53" t="s">
        <v>78</v>
      </c>
      <c r="B162" s="23">
        <v>38</v>
      </c>
      <c r="C162" s="75" t="s">
        <v>147</v>
      </c>
      <c r="D162" s="77">
        <v>0</v>
      </c>
      <c r="E162" s="77">
        <v>0</v>
      </c>
      <c r="F162" s="60">
        <v>0</v>
      </c>
      <c r="G162" s="77">
        <v>0</v>
      </c>
      <c r="H162" s="60">
        <v>0</v>
      </c>
      <c r="I162" s="77">
        <v>0</v>
      </c>
      <c r="J162" s="77">
        <v>0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60">
        <v>0</v>
      </c>
      <c r="Q162" s="77">
        <v>0</v>
      </c>
      <c r="R162" s="77">
        <v>0</v>
      </c>
      <c r="S162" s="77">
        <v>0</v>
      </c>
      <c r="T162" s="77">
        <v>0</v>
      </c>
      <c r="U162" s="77">
        <v>0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v>0</v>
      </c>
      <c r="AB162" s="77">
        <v>0</v>
      </c>
      <c r="AC162" s="77">
        <v>0</v>
      </c>
      <c r="AD162" s="77">
        <v>0</v>
      </c>
      <c r="AE162" s="27">
        <f>IF(COUNTIF(D162:AD162,"&gt; 0")-5&lt;0,0,(COUNTIF(D162:AD162,"&gt; 0")-5)*10)</f>
        <v>0</v>
      </c>
      <c r="AF162" s="28">
        <v>0</v>
      </c>
      <c r="AG162" s="29">
        <f>SUM(D162:AF162)</f>
        <v>0</v>
      </c>
      <c r="AH162" s="30">
        <f>COUNTIF(D162:AD162,"&gt; 0")</f>
        <v>0</v>
      </c>
      <c r="AI162" s="78"/>
    </row>
    <row r="163" spans="1:35" ht="15.75" customHeight="1">
      <c r="A163" s="53" t="s">
        <v>109</v>
      </c>
      <c r="B163" s="23">
        <v>44</v>
      </c>
      <c r="C163" s="75" t="s">
        <v>147</v>
      </c>
      <c r="D163" s="77">
        <v>0</v>
      </c>
      <c r="E163" s="77">
        <v>0</v>
      </c>
      <c r="F163" s="59">
        <v>10</v>
      </c>
      <c r="G163" s="77">
        <v>0</v>
      </c>
      <c r="H163" s="60">
        <v>0</v>
      </c>
      <c r="I163" s="79">
        <v>10</v>
      </c>
      <c r="J163" s="79">
        <v>10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59">
        <v>10</v>
      </c>
      <c r="Q163" s="77">
        <v>0</v>
      </c>
      <c r="R163" s="79">
        <v>30</v>
      </c>
      <c r="S163" s="77">
        <v>0</v>
      </c>
      <c r="T163" s="77">
        <v>0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77">
        <v>0</v>
      </c>
      <c r="AD163" s="77">
        <v>0</v>
      </c>
      <c r="AE163" s="27">
        <f>IF(COUNTIF(D163:AD163,"&gt; 0")-5&lt;0,0,(COUNTIF(D163:AD163,"&gt; 0")-5)*10)</f>
        <v>0</v>
      </c>
      <c r="AF163" s="28">
        <v>15</v>
      </c>
      <c r="AG163" s="29">
        <f>SUM(D163:AF163)</f>
        <v>85</v>
      </c>
      <c r="AH163" s="30">
        <f>COUNTIF(D163:AD163,"&gt; 0")</f>
        <v>5</v>
      </c>
      <c r="AI163" s="78"/>
    </row>
    <row r="164" spans="1:35" ht="15.75" customHeight="1">
      <c r="A164" s="22" t="s">
        <v>126</v>
      </c>
      <c r="B164" s="23">
        <v>50</v>
      </c>
      <c r="C164" s="75" t="s">
        <v>147</v>
      </c>
      <c r="D164" s="77">
        <v>0</v>
      </c>
      <c r="E164" s="60">
        <v>0</v>
      </c>
      <c r="F164" s="79">
        <v>10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60">
        <v>0</v>
      </c>
      <c r="Q164" s="77">
        <v>0</v>
      </c>
      <c r="R164" s="77">
        <v>0</v>
      </c>
      <c r="S164" s="77">
        <v>0</v>
      </c>
      <c r="T164" s="77">
        <v>0</v>
      </c>
      <c r="U164" s="77">
        <v>0</v>
      </c>
      <c r="V164" s="77">
        <v>0</v>
      </c>
      <c r="W164" s="77">
        <v>0</v>
      </c>
      <c r="X164" s="77">
        <v>0</v>
      </c>
      <c r="Y164" s="77">
        <v>0</v>
      </c>
      <c r="Z164" s="77">
        <v>0</v>
      </c>
      <c r="AA164" s="77">
        <v>0</v>
      </c>
      <c r="AB164" s="77">
        <v>0</v>
      </c>
      <c r="AC164" s="77">
        <v>0</v>
      </c>
      <c r="AD164" s="77">
        <v>0</v>
      </c>
      <c r="AE164" s="27">
        <f>IF(COUNTIF(D164:AD164,"&gt; 0")-5&lt;0,0,(COUNTIF(D164:AD164,"&gt; 0")-5)*10)</f>
        <v>0</v>
      </c>
      <c r="AF164" s="28">
        <v>0</v>
      </c>
      <c r="AG164" s="29">
        <f>SUM(D164:AF164)</f>
        <v>10</v>
      </c>
      <c r="AH164" s="30">
        <f>COUNTIF(D164:AD164,"&gt; 0")</f>
        <v>1</v>
      </c>
      <c r="AI164" s="78"/>
    </row>
    <row r="165" spans="1:35" ht="15.75" customHeight="1">
      <c r="A165" s="22" t="s">
        <v>110</v>
      </c>
      <c r="B165" s="23">
        <v>43</v>
      </c>
      <c r="C165" s="75" t="s">
        <v>147</v>
      </c>
      <c r="D165" s="79">
        <v>40</v>
      </c>
      <c r="E165" s="60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60">
        <v>0</v>
      </c>
      <c r="Q165" s="77">
        <v>0</v>
      </c>
      <c r="R165" s="77">
        <v>0</v>
      </c>
      <c r="S165" s="77">
        <v>0</v>
      </c>
      <c r="T165" s="77">
        <v>0</v>
      </c>
      <c r="U165" s="77">
        <v>0</v>
      </c>
      <c r="V165" s="77">
        <v>0</v>
      </c>
      <c r="W165" s="77">
        <v>0</v>
      </c>
      <c r="X165" s="79">
        <v>10</v>
      </c>
      <c r="Y165" s="77">
        <v>0</v>
      </c>
      <c r="Z165" s="77">
        <v>0</v>
      </c>
      <c r="AA165" s="77">
        <v>0</v>
      </c>
      <c r="AB165" s="77">
        <v>0</v>
      </c>
      <c r="AC165" s="77">
        <v>0</v>
      </c>
      <c r="AD165" s="77">
        <v>0</v>
      </c>
      <c r="AE165" s="27">
        <f>IF(COUNTIF(D165:AD165,"&gt; 0")-5&lt;0,0,(COUNTIF(D165:AD165,"&gt; 0")-5)*10)</f>
        <v>0</v>
      </c>
      <c r="AF165" s="28">
        <v>15</v>
      </c>
      <c r="AG165" s="29">
        <f>SUM(D165:AF165)</f>
        <v>65</v>
      </c>
      <c r="AH165" s="30">
        <f>COUNTIF(D165:AD165,"&gt; 0")</f>
        <v>2</v>
      </c>
      <c r="AI165" s="78"/>
    </row>
    <row r="166" spans="1:35" ht="15.75" customHeight="1">
      <c r="A166" s="22" t="s">
        <v>79</v>
      </c>
      <c r="B166" s="23">
        <v>22</v>
      </c>
      <c r="C166" s="75" t="s">
        <v>147</v>
      </c>
      <c r="D166" s="77">
        <v>0</v>
      </c>
      <c r="E166" s="60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9">
        <v>40</v>
      </c>
      <c r="M166" s="77">
        <v>0</v>
      </c>
      <c r="N166" s="77">
        <v>0</v>
      </c>
      <c r="O166" s="77">
        <v>0</v>
      </c>
      <c r="P166" s="60">
        <v>0</v>
      </c>
      <c r="Q166" s="77">
        <v>0</v>
      </c>
      <c r="R166" s="77">
        <v>0</v>
      </c>
      <c r="S166" s="77">
        <v>0</v>
      </c>
      <c r="T166" s="77">
        <v>0</v>
      </c>
      <c r="U166" s="77">
        <v>0</v>
      </c>
      <c r="V166" s="77">
        <v>0</v>
      </c>
      <c r="W166" s="77">
        <v>0</v>
      </c>
      <c r="X166" s="77">
        <v>0</v>
      </c>
      <c r="Y166" s="77">
        <v>0</v>
      </c>
      <c r="Z166" s="77">
        <v>0</v>
      </c>
      <c r="AA166" s="77">
        <v>0</v>
      </c>
      <c r="AB166" s="77">
        <v>0</v>
      </c>
      <c r="AC166" s="77">
        <v>0</v>
      </c>
      <c r="AD166" s="77">
        <v>0</v>
      </c>
      <c r="AE166" s="27">
        <f>IF(COUNTIF(D166:AD166,"&gt; 0")-5&lt;0,0,(COUNTIF(D166:AD166,"&gt; 0")-5)*10)</f>
        <v>0</v>
      </c>
      <c r="AF166" s="28">
        <v>0</v>
      </c>
      <c r="AG166" s="29">
        <f>SUM(D166:AF166)</f>
        <v>40</v>
      </c>
      <c r="AH166" s="30">
        <f>COUNTIF(D166:AD166,"&gt; 0")</f>
        <v>1</v>
      </c>
      <c r="AI166" s="78"/>
    </row>
    <row r="167" spans="1:45" s="31" customFormat="1" ht="15.75" customHeight="1">
      <c r="A167" s="53" t="s">
        <v>80</v>
      </c>
      <c r="B167" s="54">
        <v>30</v>
      </c>
      <c r="C167" s="24" t="s">
        <v>147</v>
      </c>
      <c r="D167" s="77">
        <v>0</v>
      </c>
      <c r="E167" s="60">
        <v>0</v>
      </c>
      <c r="F167" s="77">
        <v>0</v>
      </c>
      <c r="G167" s="77">
        <v>0</v>
      </c>
      <c r="H167" s="77">
        <v>0</v>
      </c>
      <c r="I167" s="79">
        <v>30</v>
      </c>
      <c r="J167" s="77">
        <v>0</v>
      </c>
      <c r="K167" s="77">
        <v>0</v>
      </c>
      <c r="L167" s="60">
        <v>0</v>
      </c>
      <c r="M167" s="77">
        <v>0</v>
      </c>
      <c r="N167" s="77">
        <v>0</v>
      </c>
      <c r="O167" s="60">
        <v>0</v>
      </c>
      <c r="P167" s="77">
        <v>0</v>
      </c>
      <c r="Q167" s="77">
        <v>0</v>
      </c>
      <c r="R167" s="77">
        <v>0</v>
      </c>
      <c r="S167" s="77">
        <v>0</v>
      </c>
      <c r="T167" s="77">
        <v>0</v>
      </c>
      <c r="U167" s="77">
        <v>0</v>
      </c>
      <c r="V167" s="77">
        <v>0</v>
      </c>
      <c r="W167" s="77">
        <v>0</v>
      </c>
      <c r="X167" s="77">
        <v>0</v>
      </c>
      <c r="Y167" s="77">
        <v>0</v>
      </c>
      <c r="Z167" s="77">
        <v>0</v>
      </c>
      <c r="AA167" s="77">
        <v>0</v>
      </c>
      <c r="AB167" s="77">
        <v>0</v>
      </c>
      <c r="AC167" s="77">
        <v>0</v>
      </c>
      <c r="AD167" s="77">
        <v>0</v>
      </c>
      <c r="AE167" s="27">
        <f>IF(COUNTIF(D167:AD167,"&gt; 0")-5&lt;0,0,(COUNTIF(D167:AD167,"&gt; 0")-5)*10)</f>
        <v>0</v>
      </c>
      <c r="AF167" s="28">
        <v>0</v>
      </c>
      <c r="AG167" s="29">
        <f>SUM(D167:AF167)</f>
        <v>30</v>
      </c>
      <c r="AH167" s="30">
        <f>COUNTIF(D167:AD167,"&gt; 0")</f>
        <v>1</v>
      </c>
      <c r="AI167" s="5"/>
      <c r="AS167" s="32"/>
    </row>
    <row r="168" spans="1:45" s="31" customFormat="1" ht="15.75" customHeight="1">
      <c r="A168" s="53" t="s">
        <v>81</v>
      </c>
      <c r="B168" s="54">
        <v>39</v>
      </c>
      <c r="C168" s="24" t="s">
        <v>147</v>
      </c>
      <c r="D168" s="77">
        <v>0</v>
      </c>
      <c r="E168" s="60">
        <v>0</v>
      </c>
      <c r="F168" s="77">
        <v>0</v>
      </c>
      <c r="G168" s="77">
        <v>0</v>
      </c>
      <c r="H168" s="77">
        <v>0</v>
      </c>
      <c r="I168" s="79">
        <v>10</v>
      </c>
      <c r="J168" s="79">
        <v>10</v>
      </c>
      <c r="K168" s="77">
        <v>0</v>
      </c>
      <c r="L168" s="60">
        <v>0</v>
      </c>
      <c r="M168" s="77">
        <v>0</v>
      </c>
      <c r="N168" s="77">
        <v>0</v>
      </c>
      <c r="O168" s="60">
        <v>0</v>
      </c>
      <c r="P168" s="77">
        <v>0</v>
      </c>
      <c r="Q168" s="77">
        <v>0</v>
      </c>
      <c r="R168" s="77">
        <v>0</v>
      </c>
      <c r="S168" s="77">
        <v>0</v>
      </c>
      <c r="T168" s="77">
        <v>0</v>
      </c>
      <c r="U168" s="77">
        <v>0</v>
      </c>
      <c r="V168" s="77">
        <v>0</v>
      </c>
      <c r="W168" s="77">
        <v>0</v>
      </c>
      <c r="X168" s="79">
        <v>10</v>
      </c>
      <c r="Y168" s="77">
        <v>0</v>
      </c>
      <c r="Z168" s="77">
        <v>0</v>
      </c>
      <c r="AA168" s="77">
        <v>0</v>
      </c>
      <c r="AB168" s="77">
        <v>0</v>
      </c>
      <c r="AC168" s="77">
        <v>0</v>
      </c>
      <c r="AD168" s="77">
        <v>0</v>
      </c>
      <c r="AE168" s="27">
        <f>IF(COUNTIF(D168:AD168,"&gt; 0")-5&lt;0,0,(COUNTIF(D168:AD168,"&gt; 0")-5)*10)</f>
        <v>0</v>
      </c>
      <c r="AF168" s="28">
        <v>0</v>
      </c>
      <c r="AG168" s="29">
        <f>SUM(D168:AF168)</f>
        <v>30</v>
      </c>
      <c r="AH168" s="30">
        <f>COUNTIF(D168:AD168,"&gt; 0")</f>
        <v>3</v>
      </c>
      <c r="AI168" s="5"/>
      <c r="AS168" s="32"/>
    </row>
    <row r="169" spans="1:35" ht="15.75" customHeight="1">
      <c r="A169" s="22" t="s">
        <v>111</v>
      </c>
      <c r="B169" s="23">
        <v>46</v>
      </c>
      <c r="C169" s="75" t="s">
        <v>147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0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60">
        <v>0</v>
      </c>
      <c r="Q169" s="60">
        <v>0</v>
      </c>
      <c r="R169" s="77">
        <v>0</v>
      </c>
      <c r="S169" s="77">
        <v>0</v>
      </c>
      <c r="T169" s="77">
        <v>0</v>
      </c>
      <c r="U169" s="77">
        <v>0</v>
      </c>
      <c r="V169" s="77">
        <v>0</v>
      </c>
      <c r="W169" s="77">
        <v>0</v>
      </c>
      <c r="X169" s="77">
        <v>0</v>
      </c>
      <c r="Y169" s="77">
        <v>0</v>
      </c>
      <c r="Z169" s="77">
        <v>0</v>
      </c>
      <c r="AA169" s="77">
        <v>0</v>
      </c>
      <c r="AB169" s="77">
        <v>0</v>
      </c>
      <c r="AC169" s="77">
        <v>0</v>
      </c>
      <c r="AD169" s="60">
        <v>0</v>
      </c>
      <c r="AE169" s="27">
        <f>IF(COUNTIF(D169:AD169,"&gt; 0")-5&lt;0,0,(COUNTIF(D169:AD169,"&gt; 0")-5)*10)</f>
        <v>0</v>
      </c>
      <c r="AF169" s="28">
        <v>0</v>
      </c>
      <c r="AG169" s="29">
        <f>SUM(D169:AF169)</f>
        <v>0</v>
      </c>
      <c r="AH169" s="30">
        <f>COUNTIF(D169:AD169,"&gt; 0")</f>
        <v>0</v>
      </c>
      <c r="AI169" s="78"/>
    </row>
    <row r="170" spans="1:35" ht="15.75" customHeight="1">
      <c r="A170" s="22" t="s">
        <v>82</v>
      </c>
      <c r="B170" s="23">
        <v>33</v>
      </c>
      <c r="C170" s="75" t="s">
        <v>147</v>
      </c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1"/>
      <c r="Q170" s="82"/>
      <c r="R170" s="77">
        <v>0</v>
      </c>
      <c r="S170" s="77">
        <v>0</v>
      </c>
      <c r="T170" s="77">
        <v>0</v>
      </c>
      <c r="U170" s="77">
        <v>0</v>
      </c>
      <c r="V170" s="77">
        <v>0</v>
      </c>
      <c r="W170" s="77">
        <v>0</v>
      </c>
      <c r="X170" s="79">
        <v>10</v>
      </c>
      <c r="Y170" s="77">
        <v>0</v>
      </c>
      <c r="Z170" s="77">
        <v>0</v>
      </c>
      <c r="AA170" s="77">
        <v>0</v>
      </c>
      <c r="AB170" s="77">
        <v>0</v>
      </c>
      <c r="AC170" s="77">
        <v>0</v>
      </c>
      <c r="AD170" s="60">
        <v>0</v>
      </c>
      <c r="AE170" s="27">
        <f>IF(COUNTIF(D170:AD170,"&gt; 0")-5&lt;0,0,(COUNTIF(D170:AD170,"&gt; 0")-5)*10)</f>
        <v>0</v>
      </c>
      <c r="AF170" s="28">
        <v>0</v>
      </c>
      <c r="AG170" s="29">
        <f>SUM(D170:AF170)</f>
        <v>10</v>
      </c>
      <c r="AH170" s="30">
        <f>COUNTIF(D170:AD170,"&gt; 0")</f>
        <v>1</v>
      </c>
      <c r="AI170" s="78"/>
    </row>
    <row r="171" spans="1:35" ht="15.75" customHeight="1">
      <c r="A171" s="22" t="s">
        <v>127</v>
      </c>
      <c r="B171" s="23">
        <v>65</v>
      </c>
      <c r="C171" s="75" t="s">
        <v>147</v>
      </c>
      <c r="D171" s="77">
        <v>0</v>
      </c>
      <c r="E171" s="77">
        <v>0</v>
      </c>
      <c r="F171" s="77">
        <v>0</v>
      </c>
      <c r="G171" s="77">
        <v>0</v>
      </c>
      <c r="H171" s="77">
        <v>0</v>
      </c>
      <c r="I171" s="77">
        <v>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60">
        <v>0</v>
      </c>
      <c r="Q171" s="60">
        <v>0</v>
      </c>
      <c r="R171" s="77">
        <v>0</v>
      </c>
      <c r="S171" s="77">
        <v>0</v>
      </c>
      <c r="T171" s="77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  <c r="Z171" s="77">
        <v>0</v>
      </c>
      <c r="AA171" s="77">
        <v>0</v>
      </c>
      <c r="AB171" s="77">
        <v>0</v>
      </c>
      <c r="AC171" s="79">
        <v>30</v>
      </c>
      <c r="AD171" s="60">
        <v>0</v>
      </c>
      <c r="AE171" s="27">
        <f>IF(COUNTIF(D171:AD171,"&gt; 0")-5&lt;0,0,(COUNTIF(D171:AD171,"&gt; 0")-5)*10)</f>
        <v>0</v>
      </c>
      <c r="AF171" s="28">
        <v>0</v>
      </c>
      <c r="AG171" s="29">
        <f>SUM(D171:AF171)</f>
        <v>30</v>
      </c>
      <c r="AH171" s="30">
        <f>COUNTIF(D171:AD171,"&gt; 0")</f>
        <v>1</v>
      </c>
      <c r="AI171" s="78"/>
    </row>
    <row r="172" spans="1:35" ht="15.75" customHeight="1">
      <c r="A172" s="22" t="s">
        <v>83</v>
      </c>
      <c r="B172" s="23">
        <v>34</v>
      </c>
      <c r="C172" s="75" t="s">
        <v>147</v>
      </c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1"/>
      <c r="Q172" s="82"/>
      <c r="R172" s="77">
        <v>0</v>
      </c>
      <c r="S172" s="77">
        <v>0</v>
      </c>
      <c r="T172" s="77">
        <v>0</v>
      </c>
      <c r="U172" s="77">
        <v>0</v>
      </c>
      <c r="V172" s="77">
        <v>0</v>
      </c>
      <c r="W172" s="77">
        <v>0</v>
      </c>
      <c r="X172" s="79">
        <v>30</v>
      </c>
      <c r="Y172" s="77">
        <v>0</v>
      </c>
      <c r="Z172" s="77">
        <v>0</v>
      </c>
      <c r="AA172" s="77">
        <v>0</v>
      </c>
      <c r="AB172" s="77">
        <v>0</v>
      </c>
      <c r="AC172" s="77">
        <v>0</v>
      </c>
      <c r="AD172" s="60">
        <v>0</v>
      </c>
      <c r="AE172" s="27">
        <f>IF(COUNTIF(D172:AD172,"&gt; 0")-5&lt;0,0,(COUNTIF(D172:AD172,"&gt; 0")-5)*10)</f>
        <v>0</v>
      </c>
      <c r="AF172" s="28">
        <v>0</v>
      </c>
      <c r="AG172" s="29">
        <f>SUM(D172:AF172)</f>
        <v>30</v>
      </c>
      <c r="AH172" s="30">
        <f>COUNTIF(D172:AD172,"&gt; 0")</f>
        <v>1</v>
      </c>
      <c r="AI172" s="78"/>
    </row>
    <row r="173" spans="1:35" ht="15.75" customHeight="1">
      <c r="A173" s="22" t="s">
        <v>128</v>
      </c>
      <c r="B173" s="23">
        <v>60</v>
      </c>
      <c r="C173" s="75" t="s">
        <v>147</v>
      </c>
      <c r="D173" s="77">
        <v>0</v>
      </c>
      <c r="E173" s="77">
        <v>0</v>
      </c>
      <c r="F173" s="79">
        <v>10</v>
      </c>
      <c r="G173" s="77">
        <v>0</v>
      </c>
      <c r="H173" s="77">
        <v>0</v>
      </c>
      <c r="I173" s="77">
        <v>0</v>
      </c>
      <c r="J173" s="79">
        <v>10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60">
        <v>0</v>
      </c>
      <c r="Q173" s="60">
        <v>0</v>
      </c>
      <c r="R173" s="77">
        <v>0</v>
      </c>
      <c r="S173" s="77">
        <v>0</v>
      </c>
      <c r="T173" s="77">
        <v>0</v>
      </c>
      <c r="U173" s="77">
        <v>0</v>
      </c>
      <c r="V173" s="77">
        <v>0</v>
      </c>
      <c r="W173" s="79">
        <v>10</v>
      </c>
      <c r="X173" s="77">
        <v>0</v>
      </c>
      <c r="Y173" s="77">
        <v>0</v>
      </c>
      <c r="Z173" s="77">
        <v>0</v>
      </c>
      <c r="AA173" s="77">
        <v>0</v>
      </c>
      <c r="AB173" s="77">
        <v>0</v>
      </c>
      <c r="AC173" s="77">
        <v>0</v>
      </c>
      <c r="AD173" s="60">
        <v>0</v>
      </c>
      <c r="AE173" s="27">
        <f>IF(COUNTIF(D173:AD173,"&gt; 0")-5&lt;0,0,(COUNTIF(D173:AD173,"&gt; 0")-5)*10)</f>
        <v>0</v>
      </c>
      <c r="AF173" s="28">
        <v>0</v>
      </c>
      <c r="AG173" s="29">
        <f>SUM(D173:AF173)</f>
        <v>30</v>
      </c>
      <c r="AH173" s="30">
        <f>COUNTIF(D173:AD173,"&gt; 0")</f>
        <v>3</v>
      </c>
      <c r="AI173" s="78"/>
    </row>
    <row r="174" spans="1:35" ht="15.75" customHeight="1">
      <c r="A174" s="22" t="s">
        <v>84</v>
      </c>
      <c r="B174" s="23">
        <v>33</v>
      </c>
      <c r="C174" s="75" t="s">
        <v>147</v>
      </c>
      <c r="D174" s="59">
        <v>20</v>
      </c>
      <c r="E174" s="77">
        <v>0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77">
        <v>0</v>
      </c>
      <c r="T174" s="77">
        <v>0</v>
      </c>
      <c r="U174" s="77">
        <v>0</v>
      </c>
      <c r="V174" s="77">
        <v>0</v>
      </c>
      <c r="W174" s="77">
        <v>0</v>
      </c>
      <c r="X174" s="77">
        <v>0</v>
      </c>
      <c r="Y174" s="77">
        <v>0</v>
      </c>
      <c r="Z174" s="77">
        <v>0</v>
      </c>
      <c r="AA174" s="77">
        <v>0</v>
      </c>
      <c r="AB174" s="77">
        <v>0</v>
      </c>
      <c r="AC174" s="77">
        <v>0</v>
      </c>
      <c r="AD174" s="77">
        <v>0</v>
      </c>
      <c r="AE174" s="27">
        <f>IF(COUNTIF(D174:AD174,"&gt; 0")-5&lt;0,0,(COUNTIF(D174:AD174,"&gt; 0")-5)*10)</f>
        <v>0</v>
      </c>
      <c r="AF174" s="28">
        <v>0</v>
      </c>
      <c r="AG174" s="29">
        <f>SUM(D174:AF174)</f>
        <v>20</v>
      </c>
      <c r="AH174" s="30">
        <f>COUNTIF(D174:AD174,"&gt; 0")</f>
        <v>1</v>
      </c>
      <c r="AI174" s="78"/>
    </row>
    <row r="175" spans="1:45" s="31" customFormat="1" ht="15.75" customHeight="1">
      <c r="A175" s="22" t="s">
        <v>85</v>
      </c>
      <c r="B175" s="23">
        <v>26</v>
      </c>
      <c r="C175" s="24" t="s">
        <v>147</v>
      </c>
      <c r="D175" s="77">
        <v>0</v>
      </c>
      <c r="E175" s="77">
        <v>0</v>
      </c>
      <c r="F175" s="77">
        <v>0</v>
      </c>
      <c r="G175" s="77">
        <v>0</v>
      </c>
      <c r="H175" s="77">
        <v>0</v>
      </c>
      <c r="I175" s="79">
        <v>10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7">
        <v>0</v>
      </c>
      <c r="S175" s="77">
        <v>0</v>
      </c>
      <c r="T175" s="77">
        <v>0</v>
      </c>
      <c r="U175" s="77">
        <v>0</v>
      </c>
      <c r="V175" s="77">
        <v>0</v>
      </c>
      <c r="W175" s="77">
        <v>0</v>
      </c>
      <c r="X175" s="60">
        <v>0</v>
      </c>
      <c r="Y175" s="77">
        <v>0</v>
      </c>
      <c r="Z175" s="77">
        <v>0</v>
      </c>
      <c r="AA175" s="77">
        <v>0</v>
      </c>
      <c r="AB175" s="77">
        <v>0</v>
      </c>
      <c r="AC175" s="77">
        <v>0</v>
      </c>
      <c r="AD175" s="77">
        <v>0</v>
      </c>
      <c r="AE175" s="27">
        <f>IF(COUNTIF(D175:AD175,"&gt; 0")-5&lt;0,0,(COUNTIF(D175:AD175,"&gt; 0")-5)*10)</f>
        <v>0</v>
      </c>
      <c r="AF175" s="28">
        <v>0</v>
      </c>
      <c r="AG175" s="29">
        <f>SUM(D175:AF175)</f>
        <v>10</v>
      </c>
      <c r="AH175" s="30">
        <f>COUNTIF(D175:AD175,"&gt; 0")</f>
        <v>1</v>
      </c>
      <c r="AI175" s="5"/>
      <c r="AS175" s="32"/>
    </row>
    <row r="176" spans="1:35" ht="15.75" customHeight="1">
      <c r="A176" s="33" t="s">
        <v>86</v>
      </c>
      <c r="B176" s="24">
        <v>30</v>
      </c>
      <c r="C176" s="75" t="s">
        <v>147</v>
      </c>
      <c r="D176" s="77">
        <v>0</v>
      </c>
      <c r="E176" s="77">
        <v>0</v>
      </c>
      <c r="F176" s="77">
        <v>0</v>
      </c>
      <c r="G176" s="77">
        <v>0</v>
      </c>
      <c r="H176" s="77">
        <v>0</v>
      </c>
      <c r="I176" s="79">
        <v>20</v>
      </c>
      <c r="J176" s="79">
        <v>10</v>
      </c>
      <c r="K176" s="77">
        <v>0</v>
      </c>
      <c r="L176" s="77">
        <v>0</v>
      </c>
      <c r="M176" s="77">
        <v>0</v>
      </c>
      <c r="N176" s="77">
        <v>0</v>
      </c>
      <c r="O176" s="77">
        <v>0</v>
      </c>
      <c r="P176" s="60">
        <v>0</v>
      </c>
      <c r="Q176" s="60">
        <v>0</v>
      </c>
      <c r="R176" s="79">
        <v>50</v>
      </c>
      <c r="S176" s="77">
        <v>0</v>
      </c>
      <c r="T176" s="79">
        <v>50</v>
      </c>
      <c r="U176" s="77">
        <v>0</v>
      </c>
      <c r="V176" s="77">
        <v>0</v>
      </c>
      <c r="W176" s="59">
        <v>10</v>
      </c>
      <c r="X176" s="77">
        <v>0</v>
      </c>
      <c r="Y176" s="79">
        <v>40</v>
      </c>
      <c r="Z176" s="77">
        <v>0</v>
      </c>
      <c r="AA176" s="79">
        <v>40</v>
      </c>
      <c r="AB176" s="77">
        <v>0</v>
      </c>
      <c r="AC176" s="79">
        <v>50</v>
      </c>
      <c r="AD176" s="77">
        <v>0</v>
      </c>
      <c r="AE176" s="27">
        <f>IF(COUNTIF(D176:AD176,"&gt; 0")-5&lt;0,0,(COUNTIF(D176:AD176,"&gt; 0")-5)*10)</f>
        <v>30</v>
      </c>
      <c r="AF176" s="28">
        <v>45</v>
      </c>
      <c r="AG176" s="29">
        <f>SUM(D176:AF176)</f>
        <v>345</v>
      </c>
      <c r="AH176" s="30">
        <f>COUNTIF(D176:AD176,"&gt; 0")</f>
        <v>8</v>
      </c>
      <c r="AI176" s="78"/>
    </row>
    <row r="177" spans="1:35" ht="15.75" customHeight="1">
      <c r="A177" s="33" t="s">
        <v>112</v>
      </c>
      <c r="B177" s="24">
        <v>47</v>
      </c>
      <c r="C177" s="75" t="s">
        <v>147</v>
      </c>
      <c r="D177" s="77">
        <v>0</v>
      </c>
      <c r="E177" s="77">
        <v>0</v>
      </c>
      <c r="F177" s="79">
        <v>10</v>
      </c>
      <c r="G177" s="77">
        <v>0</v>
      </c>
      <c r="H177" s="77">
        <v>0</v>
      </c>
      <c r="I177" s="79">
        <v>10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0</v>
      </c>
      <c r="P177" s="60">
        <v>0</v>
      </c>
      <c r="Q177" s="59">
        <v>10</v>
      </c>
      <c r="R177" s="77">
        <v>0</v>
      </c>
      <c r="S177" s="77">
        <v>0</v>
      </c>
      <c r="T177" s="77">
        <v>0</v>
      </c>
      <c r="U177" s="77">
        <v>0</v>
      </c>
      <c r="V177" s="77">
        <v>0</v>
      </c>
      <c r="W177" s="60">
        <v>0</v>
      </c>
      <c r="X177" s="77">
        <v>0</v>
      </c>
      <c r="Y177" s="77">
        <v>0</v>
      </c>
      <c r="Z177" s="77">
        <v>0</v>
      </c>
      <c r="AA177" s="77">
        <v>0</v>
      </c>
      <c r="AB177" s="79">
        <v>40</v>
      </c>
      <c r="AC177" s="77">
        <v>0</v>
      </c>
      <c r="AD177" s="77">
        <v>0</v>
      </c>
      <c r="AE177" s="27">
        <f>IF(COUNTIF(D177:AD177,"&gt; 0")-5&lt;0,0,(COUNTIF(D177:AD177,"&gt; 0")-5)*10)</f>
        <v>0</v>
      </c>
      <c r="AF177" s="28">
        <v>45</v>
      </c>
      <c r="AG177" s="29">
        <f>SUM(D177:AF177)</f>
        <v>115</v>
      </c>
      <c r="AH177" s="30">
        <f>COUNTIF(D177:AD177,"&gt; 0")</f>
        <v>4</v>
      </c>
      <c r="AI177" s="78"/>
    </row>
    <row r="178" spans="1:35" ht="15.75" customHeight="1">
      <c r="A178" s="57" t="s">
        <v>87</v>
      </c>
      <c r="B178" s="58">
        <v>29</v>
      </c>
      <c r="C178" s="75" t="s">
        <v>147</v>
      </c>
      <c r="D178" s="77">
        <v>0</v>
      </c>
      <c r="E178" s="77">
        <v>0</v>
      </c>
      <c r="F178" s="79">
        <v>10</v>
      </c>
      <c r="G178" s="77">
        <v>0</v>
      </c>
      <c r="H178" s="77">
        <v>0</v>
      </c>
      <c r="I178" s="77">
        <v>0</v>
      </c>
      <c r="J178" s="79">
        <v>10</v>
      </c>
      <c r="K178" s="77">
        <v>0</v>
      </c>
      <c r="L178" s="77">
        <v>0</v>
      </c>
      <c r="M178" s="77">
        <v>0</v>
      </c>
      <c r="N178" s="77">
        <v>0</v>
      </c>
      <c r="O178" s="77">
        <v>0</v>
      </c>
      <c r="P178" s="77">
        <v>0</v>
      </c>
      <c r="Q178" s="79">
        <v>10</v>
      </c>
      <c r="R178" s="77">
        <v>0</v>
      </c>
      <c r="S178" s="77">
        <v>0</v>
      </c>
      <c r="T178" s="77">
        <v>0</v>
      </c>
      <c r="U178" s="77">
        <v>0</v>
      </c>
      <c r="V178" s="77">
        <v>0</v>
      </c>
      <c r="W178" s="77">
        <v>0</v>
      </c>
      <c r="X178" s="77">
        <v>0</v>
      </c>
      <c r="Y178" s="77">
        <v>0</v>
      </c>
      <c r="Z178" s="77">
        <v>0</v>
      </c>
      <c r="AA178" s="77">
        <v>0</v>
      </c>
      <c r="AB178" s="77">
        <v>0</v>
      </c>
      <c r="AC178" s="77">
        <v>0</v>
      </c>
      <c r="AD178" s="77">
        <v>0</v>
      </c>
      <c r="AE178" s="27">
        <f>IF(COUNTIF(D178:AD178,"&gt; 0")-5&lt;0,0,(COUNTIF(D178:AD178,"&gt; 0")-5)*10)</f>
        <v>0</v>
      </c>
      <c r="AF178" s="28">
        <v>15</v>
      </c>
      <c r="AG178" s="29">
        <f>SUM(D178:AF178)</f>
        <v>45</v>
      </c>
      <c r="AH178" s="30">
        <f>COUNTIF(D178:AD178,"&gt; 0")</f>
        <v>3</v>
      </c>
      <c r="AI178" s="78"/>
    </row>
    <row r="179" spans="1:35" ht="15.75" customHeight="1">
      <c r="A179" s="22" t="s">
        <v>88</v>
      </c>
      <c r="B179" s="23">
        <v>36</v>
      </c>
      <c r="C179" s="75" t="s">
        <v>147</v>
      </c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1"/>
      <c r="Q179" s="81"/>
      <c r="R179" s="80"/>
      <c r="S179" s="80"/>
      <c r="T179" s="80"/>
      <c r="U179" s="80"/>
      <c r="V179" s="80"/>
      <c r="W179" s="77">
        <v>0</v>
      </c>
      <c r="X179" s="77">
        <v>0</v>
      </c>
      <c r="Y179" s="77">
        <v>0</v>
      </c>
      <c r="Z179" s="77">
        <v>0</v>
      </c>
      <c r="AA179" s="77">
        <v>0</v>
      </c>
      <c r="AB179" s="77">
        <v>0</v>
      </c>
      <c r="AC179" s="77">
        <v>0</v>
      </c>
      <c r="AD179" s="59">
        <v>40</v>
      </c>
      <c r="AE179" s="27">
        <f>IF(COUNTIF(D179:AD179,"&gt; 0")-5&lt;0,0,(COUNTIF(D179:AD179,"&gt; 0")-5)*10)</f>
        <v>0</v>
      </c>
      <c r="AF179" s="28">
        <v>0</v>
      </c>
      <c r="AG179" s="29">
        <f>SUM(D179:AF179)</f>
        <v>40</v>
      </c>
      <c r="AH179" s="30">
        <f>COUNTIF(D179:AD179,"&gt; 0")</f>
        <v>1</v>
      </c>
      <c r="AI179" s="78"/>
    </row>
    <row r="180" spans="1:35" ht="15.75" customHeight="1">
      <c r="A180" s="53" t="s">
        <v>129</v>
      </c>
      <c r="B180" s="54">
        <v>64</v>
      </c>
      <c r="C180" s="75" t="s">
        <v>147</v>
      </c>
      <c r="D180" s="77">
        <v>0</v>
      </c>
      <c r="E180" s="60">
        <v>0</v>
      </c>
      <c r="F180" s="77">
        <v>0</v>
      </c>
      <c r="G180" s="77">
        <v>0</v>
      </c>
      <c r="H180" s="77">
        <v>0</v>
      </c>
      <c r="I180" s="60">
        <v>0</v>
      </c>
      <c r="J180" s="77">
        <v>0</v>
      </c>
      <c r="K180" s="77">
        <v>0</v>
      </c>
      <c r="L180" s="60">
        <v>0</v>
      </c>
      <c r="M180" s="77">
        <v>0</v>
      </c>
      <c r="N180" s="77">
        <v>0</v>
      </c>
      <c r="O180" s="60">
        <v>0</v>
      </c>
      <c r="P180" s="77">
        <v>0</v>
      </c>
      <c r="Q180" s="79">
        <v>10</v>
      </c>
      <c r="R180" s="77">
        <v>0</v>
      </c>
      <c r="S180" s="77">
        <v>0</v>
      </c>
      <c r="T180" s="77">
        <v>0</v>
      </c>
      <c r="U180" s="77">
        <v>0</v>
      </c>
      <c r="V180" s="79">
        <v>50</v>
      </c>
      <c r="W180" s="77">
        <v>0</v>
      </c>
      <c r="X180" s="77">
        <v>0</v>
      </c>
      <c r="Y180" s="77">
        <v>0</v>
      </c>
      <c r="Z180" s="77">
        <v>0</v>
      </c>
      <c r="AA180" s="77">
        <v>0</v>
      </c>
      <c r="AB180" s="79">
        <v>20</v>
      </c>
      <c r="AC180" s="77">
        <v>0</v>
      </c>
      <c r="AD180" s="77">
        <v>0</v>
      </c>
      <c r="AE180" s="27">
        <f>IF(COUNTIF(D180:AD180,"&gt; 0")-5&lt;0,0,(COUNTIF(D180:AD180,"&gt; 0")-5)*10)</f>
        <v>0</v>
      </c>
      <c r="AF180" s="28">
        <v>15</v>
      </c>
      <c r="AG180" s="29">
        <f>SUM(D180:AF180)</f>
        <v>95</v>
      </c>
      <c r="AH180" s="30">
        <f>COUNTIF(D180:AD180,"&gt; 0")</f>
        <v>3</v>
      </c>
      <c r="AI180" s="78"/>
    </row>
    <row r="181" spans="1:45" s="31" customFormat="1" ht="15.75" customHeight="1">
      <c r="A181" s="22" t="s">
        <v>89</v>
      </c>
      <c r="B181" s="23">
        <v>35</v>
      </c>
      <c r="C181" s="24" t="s">
        <v>147</v>
      </c>
      <c r="D181" s="49">
        <v>0</v>
      </c>
      <c r="E181" s="48">
        <v>0</v>
      </c>
      <c r="F181" s="49">
        <v>0</v>
      </c>
      <c r="G181" s="49">
        <v>0</v>
      </c>
      <c r="H181" s="49">
        <v>0</v>
      </c>
      <c r="I181" s="48">
        <v>0</v>
      </c>
      <c r="J181" s="49">
        <v>0</v>
      </c>
      <c r="K181" s="49">
        <v>0</v>
      </c>
      <c r="L181" s="48">
        <v>0</v>
      </c>
      <c r="M181" s="49">
        <v>0</v>
      </c>
      <c r="N181" s="49">
        <v>0</v>
      </c>
      <c r="O181" s="48">
        <v>0</v>
      </c>
      <c r="P181" s="49">
        <v>0</v>
      </c>
      <c r="Q181" s="50">
        <v>10</v>
      </c>
      <c r="R181" s="49">
        <v>0</v>
      </c>
      <c r="S181" s="49">
        <v>0</v>
      </c>
      <c r="T181" s="49">
        <v>0</v>
      </c>
      <c r="U181" s="49">
        <v>0</v>
      </c>
      <c r="V181" s="49">
        <v>0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50">
        <v>10</v>
      </c>
      <c r="AC181" s="49">
        <v>0</v>
      </c>
      <c r="AD181" s="49">
        <v>0</v>
      </c>
      <c r="AE181" s="27">
        <f>IF(COUNTIF(D181:AD181,"&gt; 0")-5&lt;0,0,(COUNTIF(D181:AD181,"&gt; 0")-5)*10)</f>
        <v>0</v>
      </c>
      <c r="AF181" s="28">
        <v>0</v>
      </c>
      <c r="AG181" s="29">
        <f>SUM(D181:AF181)</f>
        <v>20</v>
      </c>
      <c r="AH181" s="30">
        <f>COUNTIF(D181:AD181,"&gt; 0")</f>
        <v>2</v>
      </c>
      <c r="AI181" s="5"/>
      <c r="AS181" s="32"/>
    </row>
    <row r="182" spans="1:45" s="31" customFormat="1" ht="15.75" customHeight="1">
      <c r="A182" s="22" t="s">
        <v>90</v>
      </c>
      <c r="B182" s="23">
        <v>36</v>
      </c>
      <c r="C182" s="24" t="s">
        <v>147</v>
      </c>
      <c r="D182" s="79">
        <v>50</v>
      </c>
      <c r="E182" s="77">
        <v>0</v>
      </c>
      <c r="F182" s="79">
        <v>40</v>
      </c>
      <c r="G182" s="77">
        <v>0</v>
      </c>
      <c r="H182" s="77">
        <v>0</v>
      </c>
      <c r="I182" s="77">
        <v>0</v>
      </c>
      <c r="J182" s="79">
        <v>40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60">
        <v>0</v>
      </c>
      <c r="Q182" s="59">
        <v>20</v>
      </c>
      <c r="R182" s="77">
        <v>0</v>
      </c>
      <c r="S182" s="77">
        <v>0</v>
      </c>
      <c r="T182" s="60">
        <v>0</v>
      </c>
      <c r="U182" s="77">
        <v>0</v>
      </c>
      <c r="V182" s="77">
        <v>0</v>
      </c>
      <c r="W182" s="79">
        <v>10</v>
      </c>
      <c r="X182" s="77">
        <v>0</v>
      </c>
      <c r="Y182" s="77">
        <v>0</v>
      </c>
      <c r="Z182" s="77">
        <v>0</v>
      </c>
      <c r="AA182" s="79">
        <v>50</v>
      </c>
      <c r="AB182" s="77">
        <v>0</v>
      </c>
      <c r="AC182" s="77">
        <v>0</v>
      </c>
      <c r="AD182" s="79">
        <v>50</v>
      </c>
      <c r="AE182" s="27">
        <f>IF(COUNTIF(D182:AD182,"&gt; 0")-5&lt;0,0,(COUNTIF(D182:AD182,"&gt; 0")-5)*10)</f>
        <v>20</v>
      </c>
      <c r="AF182" s="28">
        <v>0</v>
      </c>
      <c r="AG182" s="29">
        <f>SUM(D182:AF182)</f>
        <v>280</v>
      </c>
      <c r="AH182" s="30">
        <f>COUNTIF(D182:AD182,"&gt; 0")</f>
        <v>7</v>
      </c>
      <c r="AI182" s="5"/>
      <c r="AS182" s="32"/>
    </row>
    <row r="183" spans="1:35" ht="15.75" customHeight="1">
      <c r="A183" s="53" t="s">
        <v>113</v>
      </c>
      <c r="B183" s="54">
        <v>43</v>
      </c>
      <c r="C183" s="75" t="s">
        <v>147</v>
      </c>
      <c r="D183" s="77">
        <v>0</v>
      </c>
      <c r="E183" s="77">
        <v>0</v>
      </c>
      <c r="F183" s="79">
        <v>10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7">
        <v>0</v>
      </c>
      <c r="S183" s="77">
        <v>0</v>
      </c>
      <c r="T183" s="77">
        <v>0</v>
      </c>
      <c r="U183" s="77">
        <v>0</v>
      </c>
      <c r="V183" s="77">
        <v>0</v>
      </c>
      <c r="W183" s="77">
        <v>0</v>
      </c>
      <c r="X183" s="77">
        <v>0</v>
      </c>
      <c r="Y183" s="77">
        <v>0</v>
      </c>
      <c r="Z183" s="77">
        <v>0</v>
      </c>
      <c r="AA183" s="77">
        <v>0</v>
      </c>
      <c r="AB183" s="77">
        <v>0</v>
      </c>
      <c r="AC183" s="77">
        <v>0</v>
      </c>
      <c r="AD183" s="77">
        <v>0</v>
      </c>
      <c r="AE183" s="27">
        <f>IF(COUNTIF(D183:AD183,"&gt; 0")-5&lt;0,0,(COUNTIF(D183:AD183,"&gt; 0")-5)*10)</f>
        <v>0</v>
      </c>
      <c r="AF183" s="28">
        <v>15</v>
      </c>
      <c r="AG183" s="29">
        <f>SUM(D183:AF183)</f>
        <v>25</v>
      </c>
      <c r="AH183" s="30">
        <f>COUNTIF(D183:AD183,"&gt; 0")</f>
        <v>1</v>
      </c>
      <c r="AI183" s="78"/>
    </row>
    <row r="184" spans="1:35" ht="15.75" customHeight="1">
      <c r="A184" s="22" t="s">
        <v>130</v>
      </c>
      <c r="B184" s="23">
        <v>61</v>
      </c>
      <c r="C184" s="75" t="s">
        <v>147</v>
      </c>
      <c r="D184" s="77">
        <v>0</v>
      </c>
      <c r="E184" s="77">
        <v>0</v>
      </c>
      <c r="F184" s="60">
        <v>0</v>
      </c>
      <c r="G184" s="60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0</v>
      </c>
      <c r="Q184" s="60">
        <v>0</v>
      </c>
      <c r="R184" s="77">
        <v>0</v>
      </c>
      <c r="S184" s="77">
        <v>0</v>
      </c>
      <c r="T184" s="77">
        <v>0</v>
      </c>
      <c r="U184" s="77">
        <v>0</v>
      </c>
      <c r="V184" s="77">
        <v>0</v>
      </c>
      <c r="W184" s="77">
        <v>0</v>
      </c>
      <c r="X184" s="60">
        <v>0</v>
      </c>
      <c r="Y184" s="77">
        <v>0</v>
      </c>
      <c r="Z184" s="77">
        <v>0</v>
      </c>
      <c r="AA184" s="77">
        <v>0</v>
      </c>
      <c r="AB184" s="77">
        <v>0</v>
      </c>
      <c r="AC184" s="77">
        <v>0</v>
      </c>
      <c r="AD184" s="77">
        <v>0</v>
      </c>
      <c r="AE184" s="27">
        <f>IF(COUNTIF(D184:AD184,"&gt; 0")-5&lt;0,0,(COUNTIF(D184:AD184,"&gt; 0")-5)*10)</f>
        <v>0</v>
      </c>
      <c r="AF184" s="28">
        <v>0</v>
      </c>
      <c r="AG184" s="29">
        <f>SUM(D184:AF184)</f>
        <v>0</v>
      </c>
      <c r="AH184" s="30">
        <f>COUNTIF(D184:AD184,"&gt; 0")</f>
        <v>0</v>
      </c>
      <c r="AI184" s="78"/>
    </row>
    <row r="185" spans="1:35" ht="15.75" customHeight="1">
      <c r="A185" s="22" t="s">
        <v>131</v>
      </c>
      <c r="B185" s="23">
        <v>56</v>
      </c>
      <c r="C185" s="75" t="s">
        <v>147</v>
      </c>
      <c r="D185" s="84">
        <v>0</v>
      </c>
      <c r="E185" s="84">
        <v>0</v>
      </c>
      <c r="F185" s="59">
        <v>10</v>
      </c>
      <c r="G185" s="60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0</v>
      </c>
      <c r="Q185" s="60">
        <v>0</v>
      </c>
      <c r="R185" s="77">
        <v>0</v>
      </c>
      <c r="S185" s="77">
        <v>0</v>
      </c>
      <c r="T185" s="77">
        <v>0</v>
      </c>
      <c r="U185" s="77">
        <v>0</v>
      </c>
      <c r="V185" s="77">
        <v>0</v>
      </c>
      <c r="W185" s="77">
        <v>0</v>
      </c>
      <c r="X185" s="60">
        <v>0</v>
      </c>
      <c r="Y185" s="77">
        <v>0</v>
      </c>
      <c r="Z185" s="77">
        <v>0</v>
      </c>
      <c r="AA185" s="77">
        <v>0</v>
      </c>
      <c r="AB185" s="77">
        <v>0</v>
      </c>
      <c r="AC185" s="77">
        <v>0</v>
      </c>
      <c r="AD185" s="77">
        <v>0</v>
      </c>
      <c r="AE185" s="27">
        <f>IF(COUNTIF(D185:AD185,"&gt; 0")-5&lt;0,0,(COUNTIF(D185:AD185,"&gt; 0")-5)*10)</f>
        <v>0</v>
      </c>
      <c r="AF185" s="28">
        <v>0</v>
      </c>
      <c r="AG185" s="29">
        <f>SUM(D185:AF185)</f>
        <v>10</v>
      </c>
      <c r="AH185" s="30">
        <f>COUNTIF(D185:AD185,"&gt; 0")</f>
        <v>1</v>
      </c>
      <c r="AI185" s="78"/>
    </row>
    <row r="186" spans="1:35" ht="15.75" customHeight="1">
      <c r="A186" s="22" t="s">
        <v>114</v>
      </c>
      <c r="B186" s="23">
        <v>43</v>
      </c>
      <c r="C186" s="75" t="s">
        <v>147</v>
      </c>
      <c r="D186" s="77">
        <v>0</v>
      </c>
      <c r="E186" s="77">
        <v>0</v>
      </c>
      <c r="F186" s="60">
        <v>0</v>
      </c>
      <c r="G186" s="60">
        <v>0</v>
      </c>
      <c r="H186" s="77">
        <v>0</v>
      </c>
      <c r="I186" s="77">
        <v>0</v>
      </c>
      <c r="J186" s="79">
        <v>30</v>
      </c>
      <c r="K186" s="77">
        <v>0</v>
      </c>
      <c r="L186" s="77">
        <v>0</v>
      </c>
      <c r="M186" s="77">
        <v>0</v>
      </c>
      <c r="N186" s="77">
        <v>0</v>
      </c>
      <c r="O186" s="79">
        <v>30</v>
      </c>
      <c r="P186" s="77">
        <v>0</v>
      </c>
      <c r="Q186" s="60">
        <v>0</v>
      </c>
      <c r="R186" s="77">
        <v>0</v>
      </c>
      <c r="S186" s="77">
        <v>0</v>
      </c>
      <c r="T186" s="77">
        <v>0</v>
      </c>
      <c r="U186" s="77">
        <v>0</v>
      </c>
      <c r="V186" s="77">
        <v>0</v>
      </c>
      <c r="W186" s="77">
        <v>0</v>
      </c>
      <c r="X186" s="59">
        <v>20</v>
      </c>
      <c r="Y186" s="77">
        <v>0</v>
      </c>
      <c r="Z186" s="77">
        <v>0</v>
      </c>
      <c r="AA186" s="77">
        <v>0</v>
      </c>
      <c r="AB186" s="77">
        <v>0</v>
      </c>
      <c r="AC186" s="77">
        <v>0</v>
      </c>
      <c r="AD186" s="77">
        <v>0</v>
      </c>
      <c r="AE186" s="27">
        <f>IF(COUNTIF(D186:AD186,"&gt; 0")-5&lt;0,0,(COUNTIF(D186:AD186,"&gt; 0")-5)*10)</f>
        <v>0</v>
      </c>
      <c r="AF186" s="28">
        <v>0</v>
      </c>
      <c r="AG186" s="29">
        <f>SUM(D186:AF186)</f>
        <v>80</v>
      </c>
      <c r="AH186" s="30">
        <f>COUNTIF(D186:AD186,"&gt; 0")</f>
        <v>3</v>
      </c>
      <c r="AI186" s="78"/>
    </row>
    <row r="187" spans="1:45" s="31" customFormat="1" ht="15.75" customHeight="1">
      <c r="A187" s="22" t="s">
        <v>132</v>
      </c>
      <c r="B187" s="23">
        <v>52</v>
      </c>
      <c r="C187" s="24" t="s">
        <v>147</v>
      </c>
      <c r="D187" s="49">
        <v>0</v>
      </c>
      <c r="E187" s="52">
        <v>50</v>
      </c>
      <c r="F187" s="49">
        <v>0</v>
      </c>
      <c r="G187" s="49">
        <v>0</v>
      </c>
      <c r="H187" s="49">
        <v>0</v>
      </c>
      <c r="I187" s="48">
        <v>0</v>
      </c>
      <c r="J187" s="49">
        <v>0</v>
      </c>
      <c r="K187" s="49">
        <v>0</v>
      </c>
      <c r="L187" s="52">
        <v>50</v>
      </c>
      <c r="M187" s="49">
        <v>0</v>
      </c>
      <c r="N187" s="49">
        <v>0</v>
      </c>
      <c r="O187" s="52">
        <v>40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50">
        <v>40</v>
      </c>
      <c r="Y187" s="49">
        <v>0</v>
      </c>
      <c r="Z187" s="49">
        <v>0</v>
      </c>
      <c r="AA187" s="49">
        <v>0</v>
      </c>
      <c r="AB187" s="50">
        <v>50</v>
      </c>
      <c r="AC187" s="49">
        <v>0</v>
      </c>
      <c r="AD187" s="49">
        <v>0</v>
      </c>
      <c r="AE187" s="27">
        <f>IF(COUNTIF(D187:AD187,"&gt; 0")-5&lt;0,0,(COUNTIF(D187:AD187,"&gt; 0")-5)*10)</f>
        <v>0</v>
      </c>
      <c r="AF187" s="28">
        <v>0</v>
      </c>
      <c r="AG187" s="29">
        <f>SUM(D187:AF187)</f>
        <v>230</v>
      </c>
      <c r="AH187" s="30">
        <f>COUNTIF(D187:AD187,"&gt; 0")</f>
        <v>5</v>
      </c>
      <c r="AI187" s="5"/>
      <c r="AS187" s="32"/>
    </row>
    <row r="188" spans="1:45" s="31" customFormat="1" ht="15.75" customHeight="1">
      <c r="A188" s="22" t="s">
        <v>133</v>
      </c>
      <c r="B188" s="23">
        <v>57</v>
      </c>
      <c r="C188" s="24" t="s">
        <v>147</v>
      </c>
      <c r="D188" s="49">
        <v>0</v>
      </c>
      <c r="E188" s="48">
        <v>0</v>
      </c>
      <c r="F188" s="50">
        <v>10</v>
      </c>
      <c r="G188" s="49">
        <v>0</v>
      </c>
      <c r="H188" s="49">
        <v>0</v>
      </c>
      <c r="I188" s="52">
        <v>10</v>
      </c>
      <c r="J188" s="49">
        <v>0</v>
      </c>
      <c r="K188" s="49">
        <v>0</v>
      </c>
      <c r="L188" s="48">
        <v>0</v>
      </c>
      <c r="M188" s="49">
        <v>0</v>
      </c>
      <c r="N188" s="49">
        <v>0</v>
      </c>
      <c r="O188" s="48">
        <v>0</v>
      </c>
      <c r="P188" s="49">
        <v>0</v>
      </c>
      <c r="Q188" s="49">
        <v>0</v>
      </c>
      <c r="R188" s="50">
        <v>20</v>
      </c>
      <c r="S188" s="49">
        <v>0</v>
      </c>
      <c r="T188" s="49">
        <v>0</v>
      </c>
      <c r="U188" s="49">
        <v>0</v>
      </c>
      <c r="V188" s="49">
        <v>0</v>
      </c>
      <c r="W188" s="49">
        <v>0</v>
      </c>
      <c r="X188" s="49">
        <v>0</v>
      </c>
      <c r="Y188" s="49">
        <v>0</v>
      </c>
      <c r="Z188" s="49">
        <v>0</v>
      </c>
      <c r="AA188" s="50">
        <v>10</v>
      </c>
      <c r="AB188" s="49">
        <v>0</v>
      </c>
      <c r="AC188" s="49">
        <v>0</v>
      </c>
      <c r="AD188" s="49">
        <v>0</v>
      </c>
      <c r="AE188" s="27">
        <f>IF(COUNTIF(D188:AD188,"&gt; 0")-5&lt;0,0,(COUNTIF(D188:AD188,"&gt; 0")-5)*10)</f>
        <v>0</v>
      </c>
      <c r="AF188" s="28">
        <v>0</v>
      </c>
      <c r="AG188" s="29">
        <f>SUM(D188:AF188)</f>
        <v>50</v>
      </c>
      <c r="AH188" s="30">
        <f>COUNTIF(D188:AD188,"&gt; 0")</f>
        <v>4</v>
      </c>
      <c r="AI188" s="5"/>
      <c r="AS188" s="32"/>
    </row>
    <row r="189" spans="1:45" s="31" customFormat="1" ht="15.75" customHeight="1">
      <c r="A189" s="22" t="s">
        <v>91</v>
      </c>
      <c r="B189" s="23">
        <v>37</v>
      </c>
      <c r="C189" s="24" t="s">
        <v>147</v>
      </c>
      <c r="D189" s="49">
        <v>0</v>
      </c>
      <c r="E189" s="48">
        <v>0</v>
      </c>
      <c r="F189" s="49">
        <v>0</v>
      </c>
      <c r="G189" s="49">
        <v>0</v>
      </c>
      <c r="H189" s="49">
        <v>0</v>
      </c>
      <c r="I189" s="48">
        <v>0</v>
      </c>
      <c r="J189" s="50">
        <v>10</v>
      </c>
      <c r="K189" s="49">
        <v>0</v>
      </c>
      <c r="L189" s="48">
        <v>0</v>
      </c>
      <c r="M189" s="49">
        <v>0</v>
      </c>
      <c r="N189" s="49">
        <v>0</v>
      </c>
      <c r="O189" s="48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  <c r="V189" s="49">
        <v>0</v>
      </c>
      <c r="W189" s="50">
        <v>20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27">
        <f>IF(COUNTIF(D189:AD189,"&gt; 0")-5&lt;0,0,(COUNTIF(D189:AD189,"&gt; 0")-5)*10)</f>
        <v>0</v>
      </c>
      <c r="AF189" s="28">
        <v>0</v>
      </c>
      <c r="AG189" s="29">
        <f>SUM(D189:AF189)</f>
        <v>30</v>
      </c>
      <c r="AH189" s="30">
        <f>COUNTIF(D189:AD189,"&gt; 0")</f>
        <v>2</v>
      </c>
      <c r="AI189" s="5"/>
      <c r="AS189" s="32"/>
    </row>
    <row r="190" spans="1:45" s="31" customFormat="1" ht="15.75" customHeight="1">
      <c r="A190" s="22" t="s">
        <v>115</v>
      </c>
      <c r="B190" s="23">
        <v>49</v>
      </c>
      <c r="C190" s="24" t="s">
        <v>147</v>
      </c>
      <c r="D190" s="49">
        <v>0</v>
      </c>
      <c r="E190" s="48">
        <v>0</v>
      </c>
      <c r="F190" s="50">
        <v>10</v>
      </c>
      <c r="G190" s="49">
        <v>0</v>
      </c>
      <c r="H190" s="49">
        <v>0</v>
      </c>
      <c r="I190" s="48">
        <v>0</v>
      </c>
      <c r="J190" s="49">
        <v>0</v>
      </c>
      <c r="K190" s="49">
        <v>0</v>
      </c>
      <c r="L190" s="48">
        <v>0</v>
      </c>
      <c r="M190" s="49">
        <v>0</v>
      </c>
      <c r="N190" s="49">
        <v>0</v>
      </c>
      <c r="O190" s="48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27">
        <f>IF(COUNTIF(D190:AD190,"&gt; 0")-5&lt;0,0,(COUNTIF(D190:AD190,"&gt; 0")-5)*10)</f>
        <v>0</v>
      </c>
      <c r="AF190" s="28">
        <v>0</v>
      </c>
      <c r="AG190" s="29">
        <f>SUM(D190:AF190)</f>
        <v>10</v>
      </c>
      <c r="AH190" s="30">
        <f>COUNTIF(D190:AD190,"&gt; 0")</f>
        <v>1</v>
      </c>
      <c r="AI190" s="5"/>
      <c r="AS190" s="32"/>
    </row>
    <row r="191" spans="1:45" s="31" customFormat="1" ht="15.75" customHeight="1">
      <c r="A191" s="22" t="s">
        <v>116</v>
      </c>
      <c r="B191" s="23">
        <v>47</v>
      </c>
      <c r="C191" s="24" t="s">
        <v>147</v>
      </c>
      <c r="D191" s="49">
        <v>0</v>
      </c>
      <c r="E191" s="49">
        <v>0</v>
      </c>
      <c r="F191" s="52">
        <v>10</v>
      </c>
      <c r="G191" s="49">
        <v>0</v>
      </c>
      <c r="H191" s="50">
        <v>30</v>
      </c>
      <c r="I191" s="49">
        <v>0</v>
      </c>
      <c r="J191" s="49">
        <v>0</v>
      </c>
      <c r="K191" s="49">
        <v>0</v>
      </c>
      <c r="L191" s="50">
        <v>30</v>
      </c>
      <c r="M191" s="49">
        <v>0</v>
      </c>
      <c r="N191" s="50">
        <v>50</v>
      </c>
      <c r="O191" s="49">
        <v>0</v>
      </c>
      <c r="P191" s="49">
        <v>0</v>
      </c>
      <c r="Q191" s="50">
        <v>10</v>
      </c>
      <c r="R191" s="49">
        <v>0</v>
      </c>
      <c r="S191" s="50">
        <v>40</v>
      </c>
      <c r="T191" s="49">
        <v>0</v>
      </c>
      <c r="U191" s="49">
        <v>0</v>
      </c>
      <c r="V191" s="49">
        <v>0</v>
      </c>
      <c r="W191" s="49">
        <v>0</v>
      </c>
      <c r="X191" s="48">
        <v>0</v>
      </c>
      <c r="Y191" s="48">
        <v>0</v>
      </c>
      <c r="Z191" s="49">
        <v>0</v>
      </c>
      <c r="AA191" s="50">
        <v>10</v>
      </c>
      <c r="AB191" s="49">
        <v>0</v>
      </c>
      <c r="AC191" s="49">
        <v>0</v>
      </c>
      <c r="AD191" s="49">
        <v>0</v>
      </c>
      <c r="AE191" s="27">
        <f>IF(COUNTIF(D191:AD191,"&gt; 0")-5&lt;0,0,(COUNTIF(D191:AD191,"&gt; 0")-5)*10)</f>
        <v>20</v>
      </c>
      <c r="AF191" s="28">
        <v>45</v>
      </c>
      <c r="AG191" s="29">
        <f>SUM(D191:AF191)</f>
        <v>245</v>
      </c>
      <c r="AH191" s="30">
        <f>COUNTIF(D191:AD191,"&gt; 0")</f>
        <v>7</v>
      </c>
      <c r="AI191" s="5"/>
      <c r="AS191" s="32"/>
    </row>
    <row r="192" spans="1:35" ht="15.75" customHeight="1">
      <c r="A192" s="22" t="s">
        <v>92</v>
      </c>
      <c r="B192" s="23">
        <v>35</v>
      </c>
      <c r="C192" s="75" t="s">
        <v>147</v>
      </c>
      <c r="D192" s="77">
        <v>0</v>
      </c>
      <c r="E192" s="77">
        <v>0</v>
      </c>
      <c r="F192" s="77">
        <v>0</v>
      </c>
      <c r="G192" s="77">
        <v>0</v>
      </c>
      <c r="H192" s="60">
        <v>0</v>
      </c>
      <c r="I192" s="77">
        <v>0</v>
      </c>
      <c r="J192" s="77">
        <v>0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0</v>
      </c>
      <c r="Q192" s="79">
        <v>10</v>
      </c>
      <c r="R192" s="77">
        <v>0</v>
      </c>
      <c r="S192" s="77">
        <v>0</v>
      </c>
      <c r="T192" s="77">
        <v>0</v>
      </c>
      <c r="U192" s="77">
        <v>0</v>
      </c>
      <c r="V192" s="77">
        <v>0</v>
      </c>
      <c r="W192" s="77">
        <v>0</v>
      </c>
      <c r="X192" s="60">
        <v>0</v>
      </c>
      <c r="Y192" s="77">
        <v>0</v>
      </c>
      <c r="Z192" s="77">
        <v>0</v>
      </c>
      <c r="AA192" s="60">
        <v>0</v>
      </c>
      <c r="AB192" s="77">
        <v>0</v>
      </c>
      <c r="AC192" s="77">
        <v>0</v>
      </c>
      <c r="AD192" s="77">
        <v>0</v>
      </c>
      <c r="AE192" s="27">
        <f>IF(COUNTIF(D192:AD192,"&gt; 0")-5&lt;0,0,(COUNTIF(D192:AD192,"&gt; 0")-5)*10)</f>
        <v>0</v>
      </c>
      <c r="AF192" s="28">
        <v>0</v>
      </c>
      <c r="AG192" s="29">
        <f>SUM(D192:AF192)</f>
        <v>10</v>
      </c>
      <c r="AH192" s="30">
        <f>COUNTIF(D192:AD192,"&gt; 0")</f>
        <v>1</v>
      </c>
      <c r="AI192" s="78"/>
    </row>
    <row r="193" spans="1:45" s="31" customFormat="1" ht="15.75" customHeight="1">
      <c r="A193" s="22" t="s">
        <v>93</v>
      </c>
      <c r="B193" s="23">
        <v>35</v>
      </c>
      <c r="C193" s="24" t="s">
        <v>147</v>
      </c>
      <c r="D193" s="50">
        <v>30</v>
      </c>
      <c r="E193" s="48">
        <v>0</v>
      </c>
      <c r="F193" s="49">
        <v>0</v>
      </c>
      <c r="G193" s="49">
        <v>0</v>
      </c>
      <c r="H193" s="49">
        <v>0</v>
      </c>
      <c r="I193" s="52">
        <v>10</v>
      </c>
      <c r="J193" s="49">
        <v>0</v>
      </c>
      <c r="K193" s="49">
        <v>0</v>
      </c>
      <c r="L193" s="48">
        <v>0</v>
      </c>
      <c r="M193" s="49">
        <v>0</v>
      </c>
      <c r="N193" s="49">
        <v>0</v>
      </c>
      <c r="O193" s="48">
        <v>0</v>
      </c>
      <c r="P193" s="50">
        <v>20</v>
      </c>
      <c r="Q193" s="49">
        <v>0</v>
      </c>
      <c r="R193" s="50">
        <v>40</v>
      </c>
      <c r="S193" s="49">
        <v>0</v>
      </c>
      <c r="T193" s="49">
        <v>0</v>
      </c>
      <c r="U193" s="49">
        <v>0</v>
      </c>
      <c r="V193" s="49">
        <v>0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27">
        <f>IF(COUNTIF(D193:AD193,"&gt; 0")-5&lt;0,0,(COUNTIF(D193:AD193,"&gt; 0")-5)*10)</f>
        <v>0</v>
      </c>
      <c r="AF193" s="28">
        <v>0</v>
      </c>
      <c r="AG193" s="29">
        <f>SUM(D193:AF193)</f>
        <v>100</v>
      </c>
      <c r="AH193" s="30">
        <f>COUNTIF(D193:AD193,"&gt; 0")</f>
        <v>4</v>
      </c>
      <c r="AI193" s="5"/>
      <c r="AS193" s="32"/>
    </row>
    <row r="194" spans="1:45" s="31" customFormat="1" ht="15.75" customHeight="1">
      <c r="A194" s="22" t="s">
        <v>134</v>
      </c>
      <c r="B194" s="23">
        <v>50</v>
      </c>
      <c r="C194" s="24" t="s">
        <v>147</v>
      </c>
      <c r="D194" s="49">
        <v>0</v>
      </c>
      <c r="E194" s="48">
        <v>0</v>
      </c>
      <c r="F194" s="49">
        <v>0</v>
      </c>
      <c r="G194" s="49">
        <v>0</v>
      </c>
      <c r="H194" s="49">
        <v>0</v>
      </c>
      <c r="I194" s="48">
        <v>0</v>
      </c>
      <c r="J194" s="49">
        <v>0</v>
      </c>
      <c r="K194" s="49">
        <v>0</v>
      </c>
      <c r="L194" s="48">
        <v>0</v>
      </c>
      <c r="M194" s="49">
        <v>0</v>
      </c>
      <c r="N194" s="49">
        <v>0</v>
      </c>
      <c r="O194" s="48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27">
        <f>IF(COUNTIF(D194:AD194,"&gt; 0")-5&lt;0,0,(COUNTIF(D194:AD194,"&gt; 0")-5)*10)</f>
        <v>0</v>
      </c>
      <c r="AF194" s="28">
        <v>0</v>
      </c>
      <c r="AG194" s="29">
        <f>SUM(D194:AF194)</f>
        <v>0</v>
      </c>
      <c r="AH194" s="30">
        <f>COUNTIF(D194:AD194,"&gt; 0")</f>
        <v>0</v>
      </c>
      <c r="AI194" s="5"/>
      <c r="AS194" s="32"/>
    </row>
    <row r="195" spans="1:35" ht="15.75" customHeight="1">
      <c r="A195" s="33" t="s">
        <v>117</v>
      </c>
      <c r="B195" s="24">
        <v>40</v>
      </c>
      <c r="C195" s="75" t="s">
        <v>147</v>
      </c>
      <c r="D195" s="77">
        <v>0</v>
      </c>
      <c r="E195" s="77">
        <v>0</v>
      </c>
      <c r="F195" s="79">
        <v>10</v>
      </c>
      <c r="G195" s="77">
        <v>0</v>
      </c>
      <c r="H195" s="77">
        <v>0</v>
      </c>
      <c r="I195" s="79">
        <v>10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59">
        <v>10</v>
      </c>
      <c r="Q195" s="77">
        <v>0</v>
      </c>
      <c r="R195" s="77">
        <v>0</v>
      </c>
      <c r="S195" s="77">
        <v>0</v>
      </c>
      <c r="T195" s="77">
        <v>0</v>
      </c>
      <c r="U195" s="77">
        <v>0</v>
      </c>
      <c r="V195" s="77">
        <v>0</v>
      </c>
      <c r="W195" s="77">
        <v>0</v>
      </c>
      <c r="X195" s="77">
        <v>0</v>
      </c>
      <c r="Y195" s="77">
        <v>0</v>
      </c>
      <c r="Z195" s="77">
        <v>0</v>
      </c>
      <c r="AA195" s="59">
        <v>20</v>
      </c>
      <c r="AB195" s="77">
        <v>0</v>
      </c>
      <c r="AC195" s="77">
        <v>0</v>
      </c>
      <c r="AD195" s="77">
        <v>0</v>
      </c>
      <c r="AE195" s="27">
        <f>IF(COUNTIF(D195:AD195,"&gt; 0")-5&lt;0,0,(COUNTIF(D195:AD195,"&gt; 0")-5)*10)</f>
        <v>0</v>
      </c>
      <c r="AF195" s="28">
        <v>0</v>
      </c>
      <c r="AG195" s="29">
        <f>SUM(D195:AF195)</f>
        <v>50</v>
      </c>
      <c r="AH195" s="30">
        <f>COUNTIF(D195:AD195,"&gt; 0")</f>
        <v>4</v>
      </c>
      <c r="AI195" s="78"/>
    </row>
    <row r="196" spans="1:35" ht="15.75" customHeight="1">
      <c r="A196" s="33" t="s">
        <v>135</v>
      </c>
      <c r="B196" s="24">
        <v>52</v>
      </c>
      <c r="C196" s="75" t="s">
        <v>147</v>
      </c>
      <c r="D196" s="77">
        <v>0</v>
      </c>
      <c r="E196" s="77">
        <v>0</v>
      </c>
      <c r="F196" s="79">
        <v>20</v>
      </c>
      <c r="G196" s="77">
        <v>0</v>
      </c>
      <c r="H196" s="77">
        <v>0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60">
        <v>0</v>
      </c>
      <c r="Q196" s="79">
        <v>10</v>
      </c>
      <c r="R196" s="77">
        <v>0</v>
      </c>
      <c r="S196" s="77">
        <v>0</v>
      </c>
      <c r="T196" s="77">
        <v>0</v>
      </c>
      <c r="U196" s="77">
        <v>0</v>
      </c>
      <c r="V196" s="77">
        <v>0</v>
      </c>
      <c r="W196" s="77">
        <v>0</v>
      </c>
      <c r="X196" s="77">
        <v>0</v>
      </c>
      <c r="Y196" s="77">
        <v>0</v>
      </c>
      <c r="Z196" s="77">
        <v>0</v>
      </c>
      <c r="AA196" s="60">
        <v>0</v>
      </c>
      <c r="AB196" s="77">
        <v>0</v>
      </c>
      <c r="AC196" s="77">
        <v>0</v>
      </c>
      <c r="AD196" s="77">
        <v>0</v>
      </c>
      <c r="AE196" s="27">
        <f>IF(COUNTIF(D196:AD196,"&gt; 0")-5&lt;0,0,(COUNTIF(D196:AD196,"&gt; 0")-5)*10)</f>
        <v>0</v>
      </c>
      <c r="AF196" s="28">
        <v>45</v>
      </c>
      <c r="AG196" s="29">
        <f>SUM(D196:AF196)</f>
        <v>75</v>
      </c>
      <c r="AH196" s="30">
        <f>COUNTIF(D196:AD196,"&gt; 0")</f>
        <v>2</v>
      </c>
      <c r="AI196" s="78"/>
    </row>
    <row r="197" spans="1:45" s="31" customFormat="1" ht="15.75" customHeight="1">
      <c r="A197" s="33" t="s">
        <v>94</v>
      </c>
      <c r="B197" s="24">
        <v>33</v>
      </c>
      <c r="C197" s="24" t="s">
        <v>147</v>
      </c>
      <c r="D197" s="60">
        <v>0</v>
      </c>
      <c r="E197" s="77">
        <v>0</v>
      </c>
      <c r="F197" s="77">
        <v>0</v>
      </c>
      <c r="G197" s="77">
        <v>0</v>
      </c>
      <c r="H197" s="77">
        <v>0</v>
      </c>
      <c r="I197" s="79">
        <v>50</v>
      </c>
      <c r="J197" s="77">
        <v>0</v>
      </c>
      <c r="K197" s="77">
        <v>0</v>
      </c>
      <c r="L197" s="60">
        <v>0</v>
      </c>
      <c r="M197" s="77">
        <v>0</v>
      </c>
      <c r="N197" s="77">
        <v>0</v>
      </c>
      <c r="O197" s="77">
        <v>0</v>
      </c>
      <c r="P197" s="77">
        <v>0</v>
      </c>
      <c r="Q197" s="79">
        <v>40</v>
      </c>
      <c r="R197" s="77">
        <v>0</v>
      </c>
      <c r="S197" s="77">
        <v>0</v>
      </c>
      <c r="T197" s="77">
        <v>0</v>
      </c>
      <c r="U197" s="77">
        <v>0</v>
      </c>
      <c r="V197" s="77">
        <v>0</v>
      </c>
      <c r="W197" s="77">
        <v>0</v>
      </c>
      <c r="X197" s="77">
        <v>0</v>
      </c>
      <c r="Y197" s="77">
        <v>0</v>
      </c>
      <c r="Z197" s="48">
        <v>0</v>
      </c>
      <c r="AA197" s="77">
        <v>0</v>
      </c>
      <c r="AB197" s="77">
        <v>0</v>
      </c>
      <c r="AC197" s="48">
        <v>0</v>
      </c>
      <c r="AD197" s="77">
        <v>0</v>
      </c>
      <c r="AE197" s="27">
        <f>IF(COUNTIF(D197:AD197,"&gt; 0")-5&lt;0,0,(COUNTIF(D197:AD197,"&gt; 0")-5)*10)</f>
        <v>0</v>
      </c>
      <c r="AF197" s="28">
        <v>30</v>
      </c>
      <c r="AG197" s="29">
        <f>SUM(D197:AF197)</f>
        <v>120</v>
      </c>
      <c r="AH197" s="30">
        <f>COUNTIF(D197:AD197,"&gt; 0")</f>
        <v>2</v>
      </c>
      <c r="AI197" s="5"/>
      <c r="AS197" s="32"/>
    </row>
    <row r="198" spans="1:35" ht="15.75" customHeight="1">
      <c r="A198" s="22" t="s">
        <v>95</v>
      </c>
      <c r="B198" s="23">
        <v>28</v>
      </c>
      <c r="C198" s="75" t="s">
        <v>147</v>
      </c>
      <c r="D198" s="77">
        <v>0</v>
      </c>
      <c r="E198" s="77">
        <v>0</v>
      </c>
      <c r="F198" s="60">
        <v>0</v>
      </c>
      <c r="G198" s="77">
        <v>0</v>
      </c>
      <c r="H198" s="60">
        <v>0</v>
      </c>
      <c r="I198" s="77">
        <v>0</v>
      </c>
      <c r="J198" s="77">
        <v>0</v>
      </c>
      <c r="K198" s="77">
        <v>0</v>
      </c>
      <c r="L198" s="77">
        <v>0</v>
      </c>
      <c r="M198" s="77">
        <v>0</v>
      </c>
      <c r="N198" s="77">
        <v>0</v>
      </c>
      <c r="O198" s="77">
        <v>0</v>
      </c>
      <c r="P198" s="59">
        <v>50</v>
      </c>
      <c r="Q198" s="79">
        <v>30</v>
      </c>
      <c r="R198" s="77">
        <v>0</v>
      </c>
      <c r="S198" s="77">
        <v>0</v>
      </c>
      <c r="T198" s="77">
        <v>0</v>
      </c>
      <c r="U198" s="77">
        <v>0</v>
      </c>
      <c r="V198" s="77">
        <v>0</v>
      </c>
      <c r="W198" s="77">
        <v>0</v>
      </c>
      <c r="X198" s="79">
        <v>50</v>
      </c>
      <c r="Y198" s="77">
        <v>0</v>
      </c>
      <c r="Z198" s="77">
        <v>0</v>
      </c>
      <c r="AA198" s="77">
        <v>0</v>
      </c>
      <c r="AB198" s="77">
        <v>0</v>
      </c>
      <c r="AC198" s="77">
        <v>0</v>
      </c>
      <c r="AD198" s="77">
        <v>0</v>
      </c>
      <c r="AE198" s="27">
        <f>IF(COUNTIF(D198:AD198,"&gt; 0")-5&lt;0,0,(COUNTIF(D198:AD198,"&gt; 0")-5)*10)</f>
        <v>0</v>
      </c>
      <c r="AF198" s="28">
        <v>0</v>
      </c>
      <c r="AG198" s="29">
        <f>SUM(D198:AF198)</f>
        <v>130</v>
      </c>
      <c r="AH198" s="30">
        <f>COUNTIF(D198:AD198,"&gt; 0")</f>
        <v>3</v>
      </c>
      <c r="AI198" s="78"/>
    </row>
    <row r="199" spans="1:45" s="31" customFormat="1" ht="15.75" customHeight="1">
      <c r="A199" s="22" t="s">
        <v>136</v>
      </c>
      <c r="B199" s="23">
        <v>57</v>
      </c>
      <c r="C199" s="24" t="s">
        <v>147</v>
      </c>
      <c r="D199" s="77">
        <v>0</v>
      </c>
      <c r="E199" s="60">
        <v>0</v>
      </c>
      <c r="F199" s="79">
        <v>10</v>
      </c>
      <c r="G199" s="77">
        <v>0</v>
      </c>
      <c r="H199" s="77">
        <v>0</v>
      </c>
      <c r="I199" s="77">
        <v>0</v>
      </c>
      <c r="J199" s="77">
        <v>0</v>
      </c>
      <c r="K199" s="77">
        <v>0</v>
      </c>
      <c r="L199" s="77">
        <v>0</v>
      </c>
      <c r="M199" s="77">
        <v>0</v>
      </c>
      <c r="N199" s="77">
        <v>0</v>
      </c>
      <c r="O199" s="77">
        <v>0</v>
      </c>
      <c r="P199" s="60">
        <v>0</v>
      </c>
      <c r="Q199" s="79">
        <v>10</v>
      </c>
      <c r="R199" s="77">
        <v>0</v>
      </c>
      <c r="S199" s="77">
        <v>0</v>
      </c>
      <c r="T199" s="77">
        <v>0</v>
      </c>
      <c r="U199" s="77">
        <v>0</v>
      </c>
      <c r="V199" s="77">
        <v>0</v>
      </c>
      <c r="W199" s="60">
        <v>0</v>
      </c>
      <c r="X199" s="77">
        <v>0</v>
      </c>
      <c r="Y199" s="77">
        <v>0</v>
      </c>
      <c r="Z199" s="77">
        <v>0</v>
      </c>
      <c r="AA199" s="79">
        <v>10</v>
      </c>
      <c r="AB199" s="77">
        <v>0</v>
      </c>
      <c r="AC199" s="77">
        <v>0</v>
      </c>
      <c r="AD199" s="77">
        <v>0</v>
      </c>
      <c r="AE199" s="27">
        <f>IF(COUNTIF(D199:AD199,"&gt; 0")-5&lt;0,0,(COUNTIF(D199:AD199,"&gt; 0")-5)*10)</f>
        <v>0</v>
      </c>
      <c r="AF199" s="28">
        <v>45</v>
      </c>
      <c r="AG199" s="29">
        <f>SUM(D199:AF199)</f>
        <v>75</v>
      </c>
      <c r="AH199" s="30">
        <f>COUNTIF(D199:AD199,"&gt; 0")</f>
        <v>3</v>
      </c>
      <c r="AI199" s="5"/>
      <c r="AS199" s="32"/>
    </row>
    <row r="200" spans="1:35" ht="15.75" customHeight="1">
      <c r="A200" s="53" t="s">
        <v>96</v>
      </c>
      <c r="B200" s="54">
        <v>27</v>
      </c>
      <c r="C200" s="75" t="s">
        <v>147</v>
      </c>
      <c r="D200" s="77">
        <v>0</v>
      </c>
      <c r="E200" s="77">
        <v>0</v>
      </c>
      <c r="F200" s="79">
        <v>50</v>
      </c>
      <c r="G200" s="77">
        <v>0</v>
      </c>
      <c r="H200" s="79">
        <v>50</v>
      </c>
      <c r="I200" s="77">
        <v>0</v>
      </c>
      <c r="J200" s="77">
        <v>0</v>
      </c>
      <c r="K200" s="77">
        <v>0</v>
      </c>
      <c r="L200" s="77">
        <v>0</v>
      </c>
      <c r="M200" s="77">
        <v>0</v>
      </c>
      <c r="N200" s="77">
        <v>0</v>
      </c>
      <c r="O200" s="79">
        <v>50</v>
      </c>
      <c r="P200" s="77">
        <v>0</v>
      </c>
      <c r="Q200" s="79">
        <v>50</v>
      </c>
      <c r="R200" s="77">
        <v>0</v>
      </c>
      <c r="S200" s="77">
        <v>0</v>
      </c>
      <c r="T200" s="77">
        <v>0</v>
      </c>
      <c r="U200" s="77">
        <v>0</v>
      </c>
      <c r="V200" s="77">
        <v>0</v>
      </c>
      <c r="W200" s="79">
        <v>50</v>
      </c>
      <c r="X200" s="77">
        <v>0</v>
      </c>
      <c r="Y200" s="79">
        <v>50</v>
      </c>
      <c r="Z200" s="77">
        <v>0</v>
      </c>
      <c r="AA200" s="77">
        <v>0</v>
      </c>
      <c r="AB200" s="77">
        <v>0</v>
      </c>
      <c r="AC200" s="77">
        <v>0</v>
      </c>
      <c r="AD200" s="77">
        <v>0</v>
      </c>
      <c r="AE200" s="27">
        <f>IF(COUNTIF(D200:AD200,"&gt; 0")-5&lt;0,0,(COUNTIF(D200:AD200,"&gt; 0")-5)*10)</f>
        <v>10</v>
      </c>
      <c r="AF200" s="28">
        <v>45</v>
      </c>
      <c r="AG200" s="29">
        <f>SUM(D200:AF200)</f>
        <v>355</v>
      </c>
      <c r="AH200" s="30">
        <f>COUNTIF(D200:AD200,"&gt; 0")</f>
        <v>6</v>
      </c>
      <c r="AI200" s="78"/>
    </row>
    <row r="201" spans="1:35" ht="15.75" customHeight="1">
      <c r="A201" s="53" t="s">
        <v>118</v>
      </c>
      <c r="B201" s="54">
        <v>42</v>
      </c>
      <c r="C201" s="75" t="s">
        <v>147</v>
      </c>
      <c r="D201" s="77">
        <v>0</v>
      </c>
      <c r="E201" s="77">
        <v>0</v>
      </c>
      <c r="F201" s="79">
        <v>10</v>
      </c>
      <c r="G201" s="77">
        <v>0</v>
      </c>
      <c r="H201" s="77">
        <v>0</v>
      </c>
      <c r="I201" s="77">
        <v>0</v>
      </c>
      <c r="J201" s="77">
        <v>0</v>
      </c>
      <c r="K201" s="77">
        <v>0</v>
      </c>
      <c r="L201" s="77">
        <v>0</v>
      </c>
      <c r="M201" s="77">
        <v>0</v>
      </c>
      <c r="N201" s="77">
        <v>0</v>
      </c>
      <c r="O201" s="77">
        <v>0</v>
      </c>
      <c r="P201" s="77">
        <v>0</v>
      </c>
      <c r="Q201" s="77">
        <v>0</v>
      </c>
      <c r="R201" s="77">
        <v>0</v>
      </c>
      <c r="S201" s="77">
        <v>0</v>
      </c>
      <c r="T201" s="77">
        <v>0</v>
      </c>
      <c r="U201" s="77">
        <v>0</v>
      </c>
      <c r="V201" s="77">
        <v>0</v>
      </c>
      <c r="W201" s="77">
        <v>0</v>
      </c>
      <c r="X201" s="77">
        <v>0</v>
      </c>
      <c r="Y201" s="77">
        <v>0</v>
      </c>
      <c r="Z201" s="77">
        <v>0</v>
      </c>
      <c r="AA201" s="77">
        <v>0</v>
      </c>
      <c r="AB201" s="77">
        <v>0</v>
      </c>
      <c r="AC201" s="77">
        <v>0</v>
      </c>
      <c r="AD201" s="77">
        <v>0</v>
      </c>
      <c r="AE201" s="27">
        <f>IF(COUNTIF(D201:AD201,"&gt; 0")-5&lt;0,0,(COUNTIF(D201:AD201,"&gt; 0")-5)*10)</f>
        <v>0</v>
      </c>
      <c r="AF201" s="28">
        <v>0</v>
      </c>
      <c r="AG201" s="29">
        <f>SUM(D201:AF201)</f>
        <v>10</v>
      </c>
      <c r="AH201" s="30">
        <f>COUNTIF(D201:AD201,"&gt; 0")</f>
        <v>1</v>
      </c>
      <c r="AI201" s="78"/>
    </row>
    <row r="202" spans="1:35" ht="15.75" customHeight="1">
      <c r="A202" s="22" t="s">
        <v>97</v>
      </c>
      <c r="B202" s="23">
        <v>19</v>
      </c>
      <c r="C202" s="75" t="s">
        <v>147</v>
      </c>
      <c r="D202" s="77">
        <v>0</v>
      </c>
      <c r="E202" s="59">
        <v>40</v>
      </c>
      <c r="F202" s="77">
        <v>0</v>
      </c>
      <c r="G202" s="77">
        <v>0</v>
      </c>
      <c r="H202" s="77">
        <v>0</v>
      </c>
      <c r="I202" s="77">
        <v>0</v>
      </c>
      <c r="J202" s="77">
        <v>0</v>
      </c>
      <c r="K202" s="77">
        <v>0</v>
      </c>
      <c r="L202" s="59">
        <v>20</v>
      </c>
      <c r="M202" s="77">
        <v>0</v>
      </c>
      <c r="N202" s="77">
        <v>0</v>
      </c>
      <c r="O202" s="59">
        <v>20</v>
      </c>
      <c r="P202" s="79">
        <v>10</v>
      </c>
      <c r="Q202" s="79">
        <v>10</v>
      </c>
      <c r="R202" s="77">
        <v>0</v>
      </c>
      <c r="S202" s="77">
        <v>0</v>
      </c>
      <c r="T202" s="77">
        <v>0</v>
      </c>
      <c r="U202" s="77">
        <v>0</v>
      </c>
      <c r="V202" s="77">
        <v>0</v>
      </c>
      <c r="W202" s="60">
        <v>0</v>
      </c>
      <c r="X202" s="79">
        <v>10</v>
      </c>
      <c r="Y202" s="77">
        <v>0</v>
      </c>
      <c r="Z202" s="77">
        <v>0</v>
      </c>
      <c r="AA202" s="77">
        <v>0</v>
      </c>
      <c r="AB202" s="59">
        <v>30</v>
      </c>
      <c r="AC202" s="77">
        <v>0</v>
      </c>
      <c r="AD202" s="79">
        <v>30</v>
      </c>
      <c r="AE202" s="27">
        <f>IF(COUNTIF(D202:AD202,"&gt; 0")-5&lt;0,0,(COUNTIF(D202:AD202,"&gt; 0")-5)*10)</f>
        <v>30</v>
      </c>
      <c r="AF202" s="28">
        <v>0</v>
      </c>
      <c r="AG202" s="29">
        <f>SUM(D202:AF202)</f>
        <v>200</v>
      </c>
      <c r="AH202" s="30">
        <f>COUNTIF(D202:AD202,"&gt; 0")</f>
        <v>8</v>
      </c>
      <c r="AI202" s="78"/>
    </row>
    <row r="203" spans="1:35" ht="15.75" customHeight="1">
      <c r="A203" s="22" t="s">
        <v>137</v>
      </c>
      <c r="B203" s="23">
        <v>51</v>
      </c>
      <c r="C203" s="75" t="s">
        <v>147</v>
      </c>
      <c r="D203" s="77">
        <v>0</v>
      </c>
      <c r="E203" s="77">
        <v>0</v>
      </c>
      <c r="F203" s="79">
        <v>10</v>
      </c>
      <c r="G203" s="77">
        <v>0</v>
      </c>
      <c r="H203" s="79">
        <v>40</v>
      </c>
      <c r="I203" s="77">
        <v>0</v>
      </c>
      <c r="J203" s="79">
        <v>10</v>
      </c>
      <c r="K203" s="77">
        <v>0</v>
      </c>
      <c r="L203" s="77">
        <v>0</v>
      </c>
      <c r="M203" s="77">
        <v>0</v>
      </c>
      <c r="N203" s="77">
        <v>0</v>
      </c>
      <c r="O203" s="77">
        <v>0</v>
      </c>
      <c r="P203" s="60">
        <v>0</v>
      </c>
      <c r="Q203" s="60">
        <v>0</v>
      </c>
      <c r="R203" s="77">
        <v>0</v>
      </c>
      <c r="S203" s="77">
        <v>0</v>
      </c>
      <c r="T203" s="77">
        <v>0</v>
      </c>
      <c r="U203" s="77">
        <v>0</v>
      </c>
      <c r="V203" s="77">
        <v>0</v>
      </c>
      <c r="W203" s="77">
        <v>0</v>
      </c>
      <c r="X203" s="79">
        <v>10</v>
      </c>
      <c r="Y203" s="77">
        <v>0</v>
      </c>
      <c r="Z203" s="77">
        <v>0</v>
      </c>
      <c r="AA203" s="77">
        <v>0</v>
      </c>
      <c r="AB203" s="77">
        <v>0</v>
      </c>
      <c r="AC203" s="77">
        <v>0</v>
      </c>
      <c r="AD203" s="77">
        <v>0</v>
      </c>
      <c r="AE203" s="27">
        <f>IF(COUNTIF(D203:AD203,"&gt; 0")-5&lt;0,0,(COUNTIF(D203:AD203,"&gt; 0")-5)*10)</f>
        <v>0</v>
      </c>
      <c r="AF203" s="28">
        <v>45</v>
      </c>
      <c r="AG203" s="29">
        <f>SUM(D203:AF203)</f>
        <v>115</v>
      </c>
      <c r="AH203" s="30">
        <f>COUNTIF(D203:AD203,"&gt; 0")</f>
        <v>4</v>
      </c>
      <c r="AI203" s="78"/>
    </row>
    <row r="204" spans="1:35" ht="15.75" customHeight="1">
      <c r="A204" s="22" t="s">
        <v>98</v>
      </c>
      <c r="B204" s="23">
        <v>37</v>
      </c>
      <c r="C204" s="75" t="s">
        <v>147</v>
      </c>
      <c r="D204" s="60">
        <v>0</v>
      </c>
      <c r="E204" s="77">
        <v>0</v>
      </c>
      <c r="F204" s="77">
        <v>0</v>
      </c>
      <c r="G204" s="77">
        <v>0</v>
      </c>
      <c r="H204" s="77">
        <v>0</v>
      </c>
      <c r="I204" s="77">
        <v>0</v>
      </c>
      <c r="J204" s="77">
        <v>0</v>
      </c>
      <c r="K204" s="77">
        <v>0</v>
      </c>
      <c r="L204" s="77">
        <v>0</v>
      </c>
      <c r="M204" s="77">
        <v>0</v>
      </c>
      <c r="N204" s="77">
        <v>0</v>
      </c>
      <c r="O204" s="77">
        <v>0</v>
      </c>
      <c r="P204" s="77">
        <v>0</v>
      </c>
      <c r="Q204" s="77">
        <v>0</v>
      </c>
      <c r="R204" s="77">
        <v>0</v>
      </c>
      <c r="S204" s="77">
        <v>0</v>
      </c>
      <c r="T204" s="77">
        <v>0</v>
      </c>
      <c r="U204" s="77">
        <v>0</v>
      </c>
      <c r="V204" s="77">
        <v>0</v>
      </c>
      <c r="W204" s="60">
        <v>0</v>
      </c>
      <c r="X204" s="77">
        <v>0</v>
      </c>
      <c r="Y204" s="77">
        <v>0</v>
      </c>
      <c r="Z204" s="77">
        <v>0</v>
      </c>
      <c r="AA204" s="77">
        <v>0</v>
      </c>
      <c r="AB204" s="77">
        <v>0</v>
      </c>
      <c r="AC204" s="77">
        <v>0</v>
      </c>
      <c r="AD204" s="77">
        <v>0</v>
      </c>
      <c r="AE204" s="27">
        <f>IF(COUNTIF(D204:AD204,"&gt; 0")-5&lt;0,0,(COUNTIF(D204:AD204,"&gt; 0")-5)*10)</f>
        <v>0</v>
      </c>
      <c r="AF204" s="28">
        <v>0</v>
      </c>
      <c r="AG204" s="29">
        <f>SUM(D204:AF204)</f>
        <v>0</v>
      </c>
      <c r="AH204" s="30">
        <f>COUNTIF(D204:AD204,"&gt; 0")</f>
        <v>0</v>
      </c>
      <c r="AI204" s="78"/>
    </row>
    <row r="205" spans="1:35" ht="15.75" customHeight="1">
      <c r="A205" s="22" t="s">
        <v>138</v>
      </c>
      <c r="B205" s="23">
        <v>61</v>
      </c>
      <c r="C205" s="75" t="s">
        <v>147</v>
      </c>
      <c r="D205" s="60">
        <v>0</v>
      </c>
      <c r="E205" s="77">
        <v>0</v>
      </c>
      <c r="F205" s="77">
        <v>0</v>
      </c>
      <c r="G205" s="77">
        <v>0</v>
      </c>
      <c r="H205" s="77">
        <v>0</v>
      </c>
      <c r="I205" s="77">
        <v>0</v>
      </c>
      <c r="J205" s="77">
        <v>0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0</v>
      </c>
      <c r="Q205" s="77">
        <v>0</v>
      </c>
      <c r="R205" s="77">
        <v>0</v>
      </c>
      <c r="S205" s="77">
        <v>0</v>
      </c>
      <c r="T205" s="77">
        <v>0</v>
      </c>
      <c r="U205" s="77">
        <v>0</v>
      </c>
      <c r="V205" s="77">
        <v>0</v>
      </c>
      <c r="W205" s="60">
        <v>0</v>
      </c>
      <c r="X205" s="77">
        <v>0</v>
      </c>
      <c r="Y205" s="77">
        <v>0</v>
      </c>
      <c r="Z205" s="77">
        <v>0</v>
      </c>
      <c r="AA205" s="77">
        <v>0</v>
      </c>
      <c r="AB205" s="79">
        <v>10</v>
      </c>
      <c r="AC205" s="77">
        <v>0</v>
      </c>
      <c r="AD205" s="77">
        <v>0</v>
      </c>
      <c r="AE205" s="27">
        <f>IF(COUNTIF(D205:AD205,"&gt; 0")-5&lt;0,0,(COUNTIF(D205:AD205,"&gt; 0")-5)*10)</f>
        <v>0</v>
      </c>
      <c r="AF205" s="28">
        <v>0</v>
      </c>
      <c r="AG205" s="29">
        <f>SUM(D205:AF205)</f>
        <v>10</v>
      </c>
      <c r="AH205" s="30">
        <f>COUNTIF(D205:AD205,"&gt; 0")</f>
        <v>1</v>
      </c>
      <c r="AI205" s="78"/>
    </row>
    <row r="206" spans="1:35" ht="15.75" customHeight="1">
      <c r="A206" s="22" t="s">
        <v>119</v>
      </c>
      <c r="B206" s="23">
        <v>41</v>
      </c>
      <c r="C206" s="75" t="s">
        <v>147</v>
      </c>
      <c r="D206" s="77">
        <v>0</v>
      </c>
      <c r="E206" s="77">
        <v>0</v>
      </c>
      <c r="F206" s="77">
        <v>0</v>
      </c>
      <c r="G206" s="77">
        <v>0</v>
      </c>
      <c r="H206" s="77">
        <v>0</v>
      </c>
      <c r="I206" s="77">
        <v>0</v>
      </c>
      <c r="J206" s="77">
        <v>0</v>
      </c>
      <c r="K206" s="77">
        <v>0</v>
      </c>
      <c r="L206" s="77">
        <v>0</v>
      </c>
      <c r="M206" s="77">
        <v>0</v>
      </c>
      <c r="N206" s="77">
        <v>0</v>
      </c>
      <c r="O206" s="77">
        <v>0</v>
      </c>
      <c r="P206" s="77">
        <v>0</v>
      </c>
      <c r="Q206" s="77">
        <v>0</v>
      </c>
      <c r="R206" s="77">
        <v>0</v>
      </c>
      <c r="S206" s="77">
        <v>0</v>
      </c>
      <c r="T206" s="77">
        <v>0</v>
      </c>
      <c r="U206" s="77">
        <v>0</v>
      </c>
      <c r="V206" s="77">
        <v>0</v>
      </c>
      <c r="W206" s="79">
        <v>10</v>
      </c>
      <c r="X206" s="77">
        <v>0</v>
      </c>
      <c r="Y206" s="77">
        <v>0</v>
      </c>
      <c r="Z206" s="77">
        <v>0</v>
      </c>
      <c r="AA206" s="77">
        <v>0</v>
      </c>
      <c r="AB206" s="77">
        <v>0</v>
      </c>
      <c r="AC206" s="77">
        <v>0</v>
      </c>
      <c r="AD206" s="77">
        <v>0</v>
      </c>
      <c r="AE206" s="27">
        <f>IF(COUNTIF(D206:AD206,"&gt; 0")-5&lt;0,0,(COUNTIF(D206:AD206,"&gt; 0")-5)*10)</f>
        <v>0</v>
      </c>
      <c r="AF206" s="28">
        <v>0</v>
      </c>
      <c r="AG206" s="29">
        <f>SUM(D206:AF206)</f>
        <v>10</v>
      </c>
      <c r="AH206" s="30">
        <f>COUNTIF(D206:AD206,"&gt; 0")</f>
        <v>1</v>
      </c>
      <c r="AI206" s="78"/>
    </row>
    <row r="207" spans="1:45" s="31" customFormat="1" ht="15.75" customHeight="1">
      <c r="A207" s="22" t="s">
        <v>139</v>
      </c>
      <c r="B207" s="23">
        <v>52</v>
      </c>
      <c r="C207" s="24" t="s">
        <v>147</v>
      </c>
      <c r="D207" s="77">
        <v>0</v>
      </c>
      <c r="E207" s="77">
        <v>0</v>
      </c>
      <c r="F207" s="79">
        <v>10</v>
      </c>
      <c r="G207" s="77">
        <v>0</v>
      </c>
      <c r="H207" s="77">
        <v>0</v>
      </c>
      <c r="I207" s="79">
        <v>10</v>
      </c>
      <c r="J207" s="79">
        <v>10</v>
      </c>
      <c r="K207" s="77">
        <v>0</v>
      </c>
      <c r="L207" s="77">
        <v>0</v>
      </c>
      <c r="M207" s="77">
        <v>0</v>
      </c>
      <c r="N207" s="77">
        <v>0</v>
      </c>
      <c r="O207" s="77">
        <v>0</v>
      </c>
      <c r="P207" s="60">
        <v>0</v>
      </c>
      <c r="Q207" s="60">
        <v>0</v>
      </c>
      <c r="R207" s="77">
        <v>0</v>
      </c>
      <c r="S207" s="77">
        <v>0</v>
      </c>
      <c r="T207" s="77">
        <v>0</v>
      </c>
      <c r="U207" s="77">
        <v>0</v>
      </c>
      <c r="V207" s="77">
        <v>0</v>
      </c>
      <c r="W207" s="77">
        <v>0</v>
      </c>
      <c r="X207" s="77">
        <v>0</v>
      </c>
      <c r="Y207" s="77">
        <v>0</v>
      </c>
      <c r="Z207" s="77">
        <v>0</v>
      </c>
      <c r="AA207" s="77">
        <v>0</v>
      </c>
      <c r="AB207" s="77">
        <v>0</v>
      </c>
      <c r="AC207" s="77">
        <v>0</v>
      </c>
      <c r="AD207" s="77">
        <v>0</v>
      </c>
      <c r="AE207" s="27">
        <f>IF(COUNTIF(D207:AD207,"&gt; 0")-5&lt;0,0,(COUNTIF(D207:AD207,"&gt; 0")-5)*10)</f>
        <v>0</v>
      </c>
      <c r="AF207" s="28">
        <v>45</v>
      </c>
      <c r="AG207" s="29">
        <f>SUM(D207:AF207)</f>
        <v>75</v>
      </c>
      <c r="AH207" s="30">
        <f>COUNTIF(D207:AD207,"&gt; 0")</f>
        <v>3</v>
      </c>
      <c r="AI207" s="5"/>
      <c r="AS207" s="32"/>
    </row>
    <row r="208" spans="1:45" s="31" customFormat="1" ht="15.75" customHeight="1">
      <c r="A208" s="39" t="s">
        <v>120</v>
      </c>
      <c r="B208" s="62">
        <v>40</v>
      </c>
      <c r="C208" s="61" t="s">
        <v>147</v>
      </c>
      <c r="D208" s="77">
        <v>0</v>
      </c>
      <c r="E208" s="77">
        <v>0</v>
      </c>
      <c r="F208" s="79">
        <v>10</v>
      </c>
      <c r="G208" s="77">
        <v>0</v>
      </c>
      <c r="H208" s="77">
        <v>0</v>
      </c>
      <c r="I208" s="77">
        <v>0</v>
      </c>
      <c r="J208" s="77">
        <v>0</v>
      </c>
      <c r="K208" s="77">
        <v>0</v>
      </c>
      <c r="L208" s="77">
        <v>0</v>
      </c>
      <c r="M208" s="77">
        <v>0</v>
      </c>
      <c r="N208" s="77">
        <v>0</v>
      </c>
      <c r="O208" s="77">
        <v>0</v>
      </c>
      <c r="P208" s="60">
        <v>0</v>
      </c>
      <c r="Q208" s="60">
        <v>0</v>
      </c>
      <c r="R208" s="77">
        <v>0</v>
      </c>
      <c r="S208" s="77">
        <v>0</v>
      </c>
      <c r="T208" s="77">
        <v>0</v>
      </c>
      <c r="U208" s="77">
        <v>0</v>
      </c>
      <c r="V208" s="77">
        <v>0</v>
      </c>
      <c r="W208" s="77">
        <v>0</v>
      </c>
      <c r="X208" s="79">
        <v>10</v>
      </c>
      <c r="Y208" s="77">
        <v>0</v>
      </c>
      <c r="Z208" s="77">
        <v>0</v>
      </c>
      <c r="AA208" s="77">
        <v>0</v>
      </c>
      <c r="AB208" s="77">
        <v>0</v>
      </c>
      <c r="AC208" s="77">
        <v>0</v>
      </c>
      <c r="AD208" s="77">
        <v>0</v>
      </c>
      <c r="AE208" s="27">
        <f>IF(COUNTIF(D208:AD208,"&gt; 0")-5&lt;0,0,(COUNTIF(D208:AD208,"&gt; 0")-5)*10)</f>
        <v>0</v>
      </c>
      <c r="AF208" s="28">
        <v>15</v>
      </c>
      <c r="AG208" s="29">
        <f>SUM(D208:AF208)</f>
        <v>35</v>
      </c>
      <c r="AH208" s="30">
        <f>COUNTIF(D208:AD208,"&gt; 0")</f>
        <v>2</v>
      </c>
      <c r="AI208" s="5"/>
      <c r="AS208" s="32"/>
    </row>
    <row r="209" spans="1:35" ht="15.75" customHeight="1">
      <c r="A209" s="22" t="s">
        <v>99</v>
      </c>
      <c r="B209" s="23">
        <v>30</v>
      </c>
      <c r="C209" s="75" t="s">
        <v>147</v>
      </c>
      <c r="D209" s="77">
        <v>0</v>
      </c>
      <c r="E209" s="77">
        <v>0</v>
      </c>
      <c r="F209" s="79">
        <v>10</v>
      </c>
      <c r="G209" s="77">
        <v>0</v>
      </c>
      <c r="H209" s="77">
        <v>0</v>
      </c>
      <c r="I209" s="79">
        <v>10</v>
      </c>
      <c r="J209" s="77">
        <v>0</v>
      </c>
      <c r="K209" s="77">
        <v>0</v>
      </c>
      <c r="L209" s="77">
        <v>0</v>
      </c>
      <c r="M209" s="77">
        <v>0</v>
      </c>
      <c r="N209" s="77">
        <v>0</v>
      </c>
      <c r="O209" s="77">
        <v>0</v>
      </c>
      <c r="P209" s="60">
        <v>0</v>
      </c>
      <c r="Q209" s="59">
        <v>10</v>
      </c>
      <c r="R209" s="77">
        <v>0</v>
      </c>
      <c r="S209" s="77">
        <v>0</v>
      </c>
      <c r="T209" s="77">
        <v>0</v>
      </c>
      <c r="U209" s="77">
        <v>0</v>
      </c>
      <c r="V209" s="77">
        <v>0</v>
      </c>
      <c r="W209" s="77">
        <v>0</v>
      </c>
      <c r="X209" s="79">
        <v>10</v>
      </c>
      <c r="Y209" s="77">
        <v>0</v>
      </c>
      <c r="Z209" s="77">
        <v>0</v>
      </c>
      <c r="AA209" s="79">
        <v>30</v>
      </c>
      <c r="AB209" s="77">
        <v>0</v>
      </c>
      <c r="AC209" s="77">
        <v>0</v>
      </c>
      <c r="AD209" s="77">
        <v>0</v>
      </c>
      <c r="AE209" s="27">
        <f>IF(COUNTIF(D209:AD209,"&gt; 0")-5&lt;0,0,(COUNTIF(D209:AD209,"&gt; 0")-5)*10)</f>
        <v>0</v>
      </c>
      <c r="AF209" s="28">
        <v>45</v>
      </c>
      <c r="AG209" s="29">
        <f>SUM(D209:AF209)</f>
        <v>115</v>
      </c>
      <c r="AH209" s="30">
        <f>COUNTIF(D209:AD209,"&gt; 0")</f>
        <v>5</v>
      </c>
      <c r="AI209" s="78"/>
    </row>
    <row r="210" spans="1:35" ht="15.75" customHeight="1">
      <c r="A210" s="55" t="s">
        <v>140</v>
      </c>
      <c r="B210" s="23">
        <v>65</v>
      </c>
      <c r="C210" s="75" t="s">
        <v>147</v>
      </c>
      <c r="D210" s="77">
        <v>0</v>
      </c>
      <c r="E210" s="77">
        <v>0</v>
      </c>
      <c r="F210" s="77">
        <v>0</v>
      </c>
      <c r="G210" s="77">
        <v>0</v>
      </c>
      <c r="H210" s="77">
        <v>0</v>
      </c>
      <c r="I210" s="77">
        <v>0</v>
      </c>
      <c r="J210" s="77">
        <v>0</v>
      </c>
      <c r="K210" s="77">
        <v>0</v>
      </c>
      <c r="L210" s="77">
        <v>0</v>
      </c>
      <c r="M210" s="77">
        <v>0</v>
      </c>
      <c r="N210" s="77">
        <v>0</v>
      </c>
      <c r="O210" s="77">
        <v>0</v>
      </c>
      <c r="P210" s="60">
        <v>0</v>
      </c>
      <c r="Q210" s="60">
        <v>0</v>
      </c>
      <c r="R210" s="77">
        <v>0</v>
      </c>
      <c r="S210" s="77">
        <v>0</v>
      </c>
      <c r="T210" s="77">
        <v>0</v>
      </c>
      <c r="U210" s="77">
        <v>0</v>
      </c>
      <c r="V210" s="77">
        <v>0</v>
      </c>
      <c r="W210" s="77">
        <v>0</v>
      </c>
      <c r="X210" s="77">
        <v>0</v>
      </c>
      <c r="Y210" s="77">
        <v>0</v>
      </c>
      <c r="Z210" s="77">
        <v>0</v>
      </c>
      <c r="AA210" s="77">
        <v>0</v>
      </c>
      <c r="AB210" s="77">
        <v>0</v>
      </c>
      <c r="AC210" s="77">
        <v>0</v>
      </c>
      <c r="AD210" s="77">
        <v>0</v>
      </c>
      <c r="AE210" s="27">
        <f>IF(COUNTIF(D210:AD210,"&gt; 0")-5&lt;0,0,(COUNTIF(D210:AD210,"&gt; 0")-5)*10)</f>
        <v>0</v>
      </c>
      <c r="AF210" s="28">
        <v>0</v>
      </c>
      <c r="AG210" s="29">
        <f>SUM(D210:AF210)</f>
        <v>0</v>
      </c>
      <c r="AH210" s="30">
        <f>COUNTIF(D210:AD210,"&gt; 0")</f>
        <v>0</v>
      </c>
      <c r="AI210" s="78"/>
    </row>
    <row r="211" spans="1:35" ht="15.75" customHeight="1">
      <c r="A211" s="55" t="s">
        <v>141</v>
      </c>
      <c r="B211" s="23">
        <v>53</v>
      </c>
      <c r="C211" s="75" t="s">
        <v>147</v>
      </c>
      <c r="D211" s="77">
        <v>0</v>
      </c>
      <c r="E211" s="77">
        <v>0</v>
      </c>
      <c r="F211" s="77">
        <v>0</v>
      </c>
      <c r="G211" s="77">
        <v>0</v>
      </c>
      <c r="H211" s="77">
        <v>0</v>
      </c>
      <c r="I211" s="77">
        <v>0</v>
      </c>
      <c r="J211" s="77">
        <v>0</v>
      </c>
      <c r="K211" s="77">
        <v>0</v>
      </c>
      <c r="L211" s="77">
        <v>0</v>
      </c>
      <c r="M211" s="77">
        <v>0</v>
      </c>
      <c r="N211" s="77">
        <v>0</v>
      </c>
      <c r="O211" s="77">
        <v>0</v>
      </c>
      <c r="P211" s="60">
        <v>0</v>
      </c>
      <c r="Q211" s="60">
        <v>0</v>
      </c>
      <c r="R211" s="77">
        <v>0</v>
      </c>
      <c r="S211" s="77">
        <v>0</v>
      </c>
      <c r="T211" s="77">
        <v>0</v>
      </c>
      <c r="U211" s="77">
        <v>0</v>
      </c>
      <c r="V211" s="77">
        <v>0</v>
      </c>
      <c r="W211" s="77">
        <v>0</v>
      </c>
      <c r="X211" s="77">
        <v>0</v>
      </c>
      <c r="Y211" s="77">
        <v>0</v>
      </c>
      <c r="Z211" s="77">
        <v>0</v>
      </c>
      <c r="AA211" s="77">
        <v>0</v>
      </c>
      <c r="AB211" s="77">
        <v>0</v>
      </c>
      <c r="AC211" s="77">
        <v>0</v>
      </c>
      <c r="AD211" s="77">
        <v>0</v>
      </c>
      <c r="AE211" s="27">
        <f>IF(COUNTIF(D211:AD211,"&gt; 0")-5&lt;0,0,(COUNTIF(D211:AD211,"&gt; 0")-5)*10)</f>
        <v>0</v>
      </c>
      <c r="AF211" s="28">
        <v>0</v>
      </c>
      <c r="AG211" s="29">
        <f>SUM(D211:AF211)</f>
        <v>0</v>
      </c>
      <c r="AH211" s="30">
        <f>COUNTIF(D211:AD211,"&gt; 0")</f>
        <v>0</v>
      </c>
      <c r="AI211" s="78"/>
    </row>
    <row r="212" spans="1:35" ht="15.75" customHeight="1">
      <c r="A212" s="55" t="s">
        <v>148</v>
      </c>
      <c r="B212" s="23">
        <v>35</v>
      </c>
      <c r="C212" s="75" t="s">
        <v>147</v>
      </c>
      <c r="D212" s="77">
        <v>0</v>
      </c>
      <c r="E212" s="77">
        <v>0</v>
      </c>
      <c r="F212" s="77">
        <v>0</v>
      </c>
      <c r="G212" s="77">
        <v>0</v>
      </c>
      <c r="H212" s="77">
        <v>0</v>
      </c>
      <c r="I212" s="77">
        <v>0</v>
      </c>
      <c r="J212" s="77">
        <v>0</v>
      </c>
      <c r="K212" s="77">
        <v>0</v>
      </c>
      <c r="L212" s="77">
        <v>0</v>
      </c>
      <c r="M212" s="77">
        <v>0</v>
      </c>
      <c r="N212" s="77">
        <v>0</v>
      </c>
      <c r="O212" s="77">
        <v>0</v>
      </c>
      <c r="P212" s="60">
        <v>0</v>
      </c>
      <c r="Q212" s="77">
        <v>0</v>
      </c>
      <c r="R212" s="77">
        <v>0</v>
      </c>
      <c r="S212" s="77">
        <v>0</v>
      </c>
      <c r="T212" s="77">
        <v>0</v>
      </c>
      <c r="U212" s="77">
        <v>0</v>
      </c>
      <c r="V212" s="77">
        <v>0</v>
      </c>
      <c r="W212" s="60">
        <v>0</v>
      </c>
      <c r="X212" s="77">
        <v>0</v>
      </c>
      <c r="Y212" s="77">
        <v>0</v>
      </c>
      <c r="Z212" s="77">
        <v>0</v>
      </c>
      <c r="AA212" s="77">
        <v>0</v>
      </c>
      <c r="AB212" s="77">
        <v>0</v>
      </c>
      <c r="AC212" s="77">
        <v>0</v>
      </c>
      <c r="AD212" s="77">
        <v>0</v>
      </c>
      <c r="AE212" s="27">
        <f>IF(COUNTIF(D212:AD212,"&gt; 0")-5&lt;0,0,(COUNTIF(D212:AD212,"&gt; 0")-5)*10)</f>
        <v>0</v>
      </c>
      <c r="AF212" s="28">
        <v>0</v>
      </c>
      <c r="AG212" s="29">
        <f>SUM(D212:AF212)</f>
        <v>0</v>
      </c>
      <c r="AH212" s="30">
        <f>COUNTIF(D212:AD212,"&gt; 0")</f>
        <v>0</v>
      </c>
      <c r="AI212" s="78"/>
    </row>
    <row r="213" spans="1:35" ht="15.75" customHeight="1">
      <c r="A213" s="22" t="s">
        <v>121</v>
      </c>
      <c r="B213" s="23">
        <v>47</v>
      </c>
      <c r="C213" s="75" t="s">
        <v>147</v>
      </c>
      <c r="D213" s="77">
        <v>0</v>
      </c>
      <c r="E213" s="77">
        <v>0</v>
      </c>
      <c r="F213" s="77">
        <v>0</v>
      </c>
      <c r="G213" s="77">
        <v>0</v>
      </c>
      <c r="H213" s="77">
        <v>0</v>
      </c>
      <c r="I213" s="77">
        <v>0</v>
      </c>
      <c r="J213" s="77">
        <v>0</v>
      </c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59">
        <v>10</v>
      </c>
      <c r="Q213" s="79">
        <v>10</v>
      </c>
      <c r="R213" s="77">
        <v>0</v>
      </c>
      <c r="S213" s="77">
        <v>0</v>
      </c>
      <c r="T213" s="77">
        <v>0</v>
      </c>
      <c r="U213" s="77">
        <v>0</v>
      </c>
      <c r="V213" s="77">
        <v>0</v>
      </c>
      <c r="W213" s="60">
        <v>0</v>
      </c>
      <c r="X213" s="77">
        <v>0</v>
      </c>
      <c r="Y213" s="77">
        <v>0</v>
      </c>
      <c r="Z213" s="77">
        <v>0</v>
      </c>
      <c r="AA213" s="77">
        <v>0</v>
      </c>
      <c r="AB213" s="77">
        <v>0</v>
      </c>
      <c r="AC213" s="77">
        <v>0</v>
      </c>
      <c r="AD213" s="77">
        <v>0</v>
      </c>
      <c r="AE213" s="27">
        <f>IF(COUNTIF(D213:AD213,"&gt; 0")-5&lt;0,0,(COUNTIF(D213:AD213,"&gt; 0")-5)*10)</f>
        <v>0</v>
      </c>
      <c r="AF213" s="28">
        <v>15</v>
      </c>
      <c r="AG213" s="29">
        <f>SUM(D213:AF213)</f>
        <v>35</v>
      </c>
      <c r="AH213" s="30">
        <f>COUNTIF(D213:AD213,"&gt; 0")</f>
        <v>2</v>
      </c>
      <c r="AI213" s="78"/>
    </row>
    <row r="214" spans="1:45" s="31" customFormat="1" ht="15.75" customHeight="1">
      <c r="A214" s="22" t="s">
        <v>142</v>
      </c>
      <c r="B214" s="23">
        <v>54</v>
      </c>
      <c r="C214" s="24" t="s">
        <v>147</v>
      </c>
      <c r="D214" s="50">
        <v>10</v>
      </c>
      <c r="E214" s="48">
        <v>0</v>
      </c>
      <c r="F214" s="50">
        <v>10</v>
      </c>
      <c r="G214" s="49">
        <v>0</v>
      </c>
      <c r="H214" s="49">
        <v>0</v>
      </c>
      <c r="I214" s="48">
        <v>0</v>
      </c>
      <c r="J214" s="49">
        <v>0</v>
      </c>
      <c r="K214" s="49">
        <v>0</v>
      </c>
      <c r="L214" s="48">
        <v>0</v>
      </c>
      <c r="M214" s="49">
        <v>0</v>
      </c>
      <c r="N214" s="49">
        <v>0</v>
      </c>
      <c r="O214" s="48">
        <v>0</v>
      </c>
      <c r="P214" s="49">
        <v>0</v>
      </c>
      <c r="Q214" s="50">
        <v>10</v>
      </c>
      <c r="R214" s="49">
        <v>0</v>
      </c>
      <c r="S214" s="50">
        <v>50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27">
        <f>IF(COUNTIF(D214:AD214,"&gt; 0")-5&lt;0,0,(COUNTIF(D214:AD214,"&gt; 0")-5)*10)</f>
        <v>0</v>
      </c>
      <c r="AF214" s="28">
        <v>30</v>
      </c>
      <c r="AG214" s="29">
        <f>SUM(D214:AF214)</f>
        <v>110</v>
      </c>
      <c r="AH214" s="30">
        <f>COUNTIF(D214:AD214,"&gt; 0")</f>
        <v>4</v>
      </c>
      <c r="AI214" s="5"/>
      <c r="AS214" s="32"/>
    </row>
    <row r="215" spans="1:45" s="31" customFormat="1" ht="15.75" customHeight="1">
      <c r="A215" s="22" t="s">
        <v>101</v>
      </c>
      <c r="B215" s="23">
        <v>38</v>
      </c>
      <c r="C215" s="24" t="s">
        <v>147</v>
      </c>
      <c r="D215" s="65">
        <v>0</v>
      </c>
      <c r="E215" s="66">
        <v>0</v>
      </c>
      <c r="F215" s="49">
        <v>0</v>
      </c>
      <c r="G215" s="49">
        <v>0</v>
      </c>
      <c r="H215" s="49">
        <v>0</v>
      </c>
      <c r="I215" s="48">
        <v>0</v>
      </c>
      <c r="J215" s="50">
        <v>20</v>
      </c>
      <c r="K215" s="49">
        <v>0</v>
      </c>
      <c r="L215" s="48">
        <v>0</v>
      </c>
      <c r="M215" s="49">
        <v>0</v>
      </c>
      <c r="N215" s="49">
        <v>0</v>
      </c>
      <c r="O215" s="48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27">
        <f>IF(COUNTIF(D215:AD215,"&gt; 0")-5&lt;0,0,(COUNTIF(D215:AD215,"&gt; 0")-5)*10)</f>
        <v>0</v>
      </c>
      <c r="AF215" s="28">
        <v>0</v>
      </c>
      <c r="AG215" s="29">
        <f>SUM(D215:AF215)</f>
        <v>20</v>
      </c>
      <c r="AH215" s="30">
        <f>COUNTIF(D215:AD215,"&gt; 0")</f>
        <v>1</v>
      </c>
      <c r="AI215" s="5"/>
      <c r="AS215" s="32"/>
    </row>
    <row r="216" spans="1:45" s="31" customFormat="1" ht="15.75" customHeight="1">
      <c r="A216" s="22" t="s">
        <v>102</v>
      </c>
      <c r="B216" s="23">
        <v>34</v>
      </c>
      <c r="C216" s="24" t="s">
        <v>147</v>
      </c>
      <c r="D216" s="49">
        <v>0</v>
      </c>
      <c r="E216" s="48">
        <v>0</v>
      </c>
      <c r="F216" s="49">
        <v>0</v>
      </c>
      <c r="G216" s="49">
        <v>0</v>
      </c>
      <c r="H216" s="49">
        <v>0</v>
      </c>
      <c r="I216" s="52">
        <v>40</v>
      </c>
      <c r="J216" s="49">
        <v>0</v>
      </c>
      <c r="K216" s="49">
        <v>0</v>
      </c>
      <c r="L216" s="48">
        <v>0</v>
      </c>
      <c r="M216" s="49">
        <v>0</v>
      </c>
      <c r="N216" s="49">
        <v>0</v>
      </c>
      <c r="O216" s="48">
        <v>0</v>
      </c>
      <c r="P216" s="50">
        <v>30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50">
        <v>30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27">
        <f>IF(COUNTIF(D216:AD216,"&gt; 0")-5&lt;0,0,(COUNTIF(D216:AD216,"&gt; 0")-5)*10)</f>
        <v>0</v>
      </c>
      <c r="AF216" s="28">
        <v>0</v>
      </c>
      <c r="AG216" s="29">
        <f>SUM(D216:AF216)</f>
        <v>100</v>
      </c>
      <c r="AH216" s="30">
        <f>COUNTIF(D216:AD216,"&gt; 0")</f>
        <v>3</v>
      </c>
      <c r="AI216" s="5"/>
      <c r="AS216" s="32"/>
    </row>
    <row r="217" spans="1:45" s="70" customFormat="1" ht="15.75" customHeight="1">
      <c r="A217" s="67"/>
      <c r="B217" s="68">
        <f>COUNTIF(B112:B216,"&gt; 0")</f>
        <v>105</v>
      </c>
      <c r="C217" s="68" t="s">
        <v>29</v>
      </c>
      <c r="D217" s="68">
        <f>COUNTIF(D112:D216,"&gt; 0")</f>
        <v>8</v>
      </c>
      <c r="E217" s="68">
        <f>COUNTIF(E112:E216,"&gt; 0")</f>
        <v>4</v>
      </c>
      <c r="F217" s="68">
        <f>COUNTIF(F112:F216,"&gt; 0")</f>
        <v>35</v>
      </c>
      <c r="G217" s="68">
        <f>COUNTIF(G112:G216,"&gt; 0")</f>
        <v>1</v>
      </c>
      <c r="H217" s="68">
        <f>COUNTIF(H112:H216,"&gt; 0")</f>
        <v>6</v>
      </c>
      <c r="I217" s="68">
        <f>COUNTIF(I112:I216,"&gt; 0")</f>
        <v>23</v>
      </c>
      <c r="J217" s="68">
        <f>COUNTIF(J112:J216,"&gt; 0")</f>
        <v>18</v>
      </c>
      <c r="K217" s="68">
        <f>COUNTIF(K112:K216,"&gt; 0")</f>
        <v>0</v>
      </c>
      <c r="L217" s="68">
        <f>COUNTIF(L112:L216,"&gt; 0")</f>
        <v>5</v>
      </c>
      <c r="M217" s="68">
        <f>COUNTIF(M112:M216,"&gt; 0")</f>
        <v>1</v>
      </c>
      <c r="N217" s="68">
        <f>COUNTIF(N112:N216,"&gt; 0")</f>
        <v>1</v>
      </c>
      <c r="O217" s="68">
        <f>COUNTIF(O112:O216,"&gt; 0")</f>
        <v>5</v>
      </c>
      <c r="P217" s="68">
        <f>COUNTIF(P112:P216,"&gt; 0")</f>
        <v>16</v>
      </c>
      <c r="Q217" s="68">
        <f>COUNTIF(Q112:Q216,"&gt; 0")</f>
        <v>29</v>
      </c>
      <c r="R217" s="68">
        <f>COUNTIF(R112:R216,"&gt; 0")</f>
        <v>6</v>
      </c>
      <c r="S217" s="68">
        <f>COUNTIF(S112:S216,"&gt; 0")</f>
        <v>2</v>
      </c>
      <c r="T217" s="68">
        <f>COUNTIF(T112:T216,"&gt; 0")</f>
        <v>2</v>
      </c>
      <c r="U217" s="68">
        <f>COUNTIF(U112:U216,"&gt; 0")</f>
        <v>1</v>
      </c>
      <c r="V217" s="68">
        <f>COUNTIF(V112:V216,"&gt; 0")</f>
        <v>1</v>
      </c>
      <c r="W217" s="68">
        <f>COUNTIF(W112:W216,"&gt; 0")</f>
        <v>9</v>
      </c>
      <c r="X217" s="68">
        <f>COUNTIF(X112:X216,"&gt; 0")</f>
        <v>16</v>
      </c>
      <c r="Y217" s="68">
        <f>COUNTIF(Y112:Y216,"&gt; 0")</f>
        <v>4</v>
      </c>
      <c r="Z217" s="68">
        <f>COUNTIF(Z112:Z216,"&gt; 0")</f>
        <v>1</v>
      </c>
      <c r="AA217" s="68">
        <f>COUNTIF(AA112:AA216,"&gt; 0")</f>
        <v>17</v>
      </c>
      <c r="AB217" s="68">
        <f>COUNTIF(AB112:AB216,"&gt; 0")</f>
        <v>9</v>
      </c>
      <c r="AC217" s="68">
        <f>COUNTIF(AC112:AC216,"&gt; 0")</f>
        <v>5</v>
      </c>
      <c r="AD217" s="68">
        <f>COUNTIF(AD112:AD216,"&gt; 0")</f>
        <v>3</v>
      </c>
      <c r="AE217" s="68">
        <f>COUNTIF(AE112:AE216,"&gt; 0")</f>
        <v>8</v>
      </c>
      <c r="AF217" s="68">
        <f>COUNTIF(AF112:AF216,"&gt; 0")</f>
        <v>34</v>
      </c>
      <c r="AG217" s="68">
        <f>COUNTIF(AG112:AG216,"&gt; 0")</f>
        <v>77</v>
      </c>
      <c r="AH217" s="68">
        <f>SUM(AH112:AH216)</f>
        <v>228</v>
      </c>
      <c r="AI217" s="87"/>
      <c r="AS217" s="4"/>
    </row>
  </sheetData>
  <sheetProtection selectLockedCells="1" selectUnlockedCells="1"/>
  <mergeCells count="22">
    <mergeCell ref="A1:B1"/>
    <mergeCell ref="D1:E1"/>
    <mergeCell ref="G1:H1"/>
    <mergeCell ref="K1:L1"/>
    <mergeCell ref="M1:O1"/>
    <mergeCell ref="R1:S1"/>
    <mergeCell ref="T1:V1"/>
    <mergeCell ref="W1:X1"/>
    <mergeCell ref="Y1:Z1"/>
    <mergeCell ref="AA1:AB1"/>
    <mergeCell ref="AC1:AD1"/>
    <mergeCell ref="A110:B110"/>
    <mergeCell ref="D110:E110"/>
    <mergeCell ref="G110:H110"/>
    <mergeCell ref="K110:L110"/>
    <mergeCell ref="M110:O110"/>
    <mergeCell ref="R110:S110"/>
    <mergeCell ref="T110:V110"/>
    <mergeCell ref="W110:X110"/>
    <mergeCell ref="Y110:Z110"/>
    <mergeCell ref="AA110:AB110"/>
    <mergeCell ref="AC110:AD110"/>
  </mergeCells>
  <printOptions/>
  <pageMargins left="0.5" right="0.5" top="0.25" bottom="0.25" header="0.5118055555555555" footer="0.5118055555555555"/>
  <pageSetup fitToHeight="2" fitToWidth="1" horizontalDpi="300" verticalDpi="300" orientation="landscape"/>
  <rowBreaks count="1" manualBreakCount="1">
    <brk id="1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Nordgren</cp:lastModifiedBy>
  <dcterms:created xsi:type="dcterms:W3CDTF">2012-04-23T18:15:23Z</dcterms:created>
  <dcterms:modified xsi:type="dcterms:W3CDTF">2014-11-07T17:20:26Z</dcterms:modified>
  <cp:category/>
  <cp:version/>
  <cp:contentType/>
  <cp:contentStatus/>
  <cp:revision>252</cp:revision>
</cp:coreProperties>
</file>