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Standings" sheetId="1" r:id="rId1"/>
  </sheets>
  <definedNames>
    <definedName name="_xlnm.Print_Area" localSheetId="0">'Standings'!$A$1:$AH$167</definedName>
    <definedName name="Excel_BuiltIn__FilterDatabase">'Standings'!$A$2:$AH$2</definedName>
    <definedName name="Excel_BuiltIn_Print_Area_1_1">'Standings'!$A$1:$AG$167</definedName>
  </definedNames>
  <calcPr fullCalcOnLoad="1"/>
</workbook>
</file>

<file path=xl/sharedStrings.xml><?xml version="1.0" encoding="utf-8"?>
<sst xmlns="http://schemas.openxmlformats.org/spreadsheetml/2006/main" count="432" uniqueCount="124">
  <si>
    <t>UMTR Ultra Series – 2013</t>
  </si>
  <si>
    <t xml:space="preserve"> Zumbro</t>
  </si>
  <si>
    <t xml:space="preserve"> Trail Mix</t>
  </si>
  <si>
    <t xml:space="preserve"> Chippewa</t>
  </si>
  <si>
    <t xml:space="preserve"> Ice Age</t>
  </si>
  <si>
    <t xml:space="preserve"> Superior (Spring)</t>
  </si>
  <si>
    <t xml:space="preserve"> Kettle Moraine</t>
  </si>
  <si>
    <t xml:space="preserve"> Black Hills</t>
  </si>
  <si>
    <t xml:space="preserve"> Afton</t>
  </si>
  <si>
    <t xml:space="preserve"> Voyageur</t>
  </si>
  <si>
    <t xml:space="preserve"> Marquette</t>
  </si>
  <si>
    <t xml:space="preserve"> Lean Horse</t>
  </si>
  <si>
    <t xml:space="preserve"> Superior (Fall)</t>
  </si>
  <si>
    <t xml:space="preserve"> Glacial Trail</t>
  </si>
  <si>
    <t xml:space="preserve"> Wild Duluth</t>
  </si>
  <si>
    <t xml:space="preserve"> Surf the Murph</t>
  </si>
  <si>
    <t xml:space="preserve"> Legs of Iron Bonus (10)</t>
  </si>
  <si>
    <t xml:space="preserve"> Volunteer Pts (15)</t>
  </si>
  <si>
    <t xml:space="preserve"> Class Score</t>
  </si>
  <si>
    <t xml:space="preserve"> No. of Finishes</t>
  </si>
  <si>
    <t>Class Standings</t>
  </si>
  <si>
    <t>Age</t>
  </si>
  <si>
    <t>Class</t>
  </si>
  <si>
    <t>50M</t>
  </si>
  <si>
    <t>100M</t>
  </si>
  <si>
    <t>50K</t>
  </si>
  <si>
    <t>100K</t>
  </si>
  <si>
    <r>
      <t>&gt;</t>
    </r>
    <r>
      <rPr>
        <b/>
        <sz val="9"/>
        <rFont val="Arial"/>
        <family val="2"/>
      </rPr>
      <t>5 races</t>
    </r>
  </si>
  <si>
    <t>3 max</t>
  </si>
  <si>
    <t xml:space="preserve"> - </t>
  </si>
  <si>
    <t>3 min</t>
  </si>
  <si>
    <t>Max.</t>
  </si>
  <si>
    <t xml:space="preserve">Carlson, Samantha </t>
  </si>
  <si>
    <t>FO</t>
  </si>
  <si>
    <t xml:space="preserve">Feydk, Lynnea </t>
  </si>
  <si>
    <t>Hage, Arika</t>
  </si>
  <si>
    <t>Jensen, Kelly</t>
  </si>
  <si>
    <t>Johnson, Tina</t>
  </si>
  <si>
    <t>Leis, Kate</t>
  </si>
  <si>
    <t>Lensink, Erica</t>
  </si>
  <si>
    <t>Longmiller, Evan</t>
  </si>
  <si>
    <t>Nowak, Christi</t>
  </si>
  <si>
    <t>Pendleton, Jessica</t>
  </si>
  <si>
    <t>Sailor, Martina</t>
  </si>
  <si>
    <t>Swanson, Misty</t>
  </si>
  <si>
    <t>Semler, Leslie</t>
  </si>
  <si>
    <t>Singleton, Andrea</t>
  </si>
  <si>
    <t>Spieth, Amie</t>
  </si>
  <si>
    <t>Sundquist, Stacey</t>
  </si>
  <si>
    <t>Barton, Maria</t>
  </si>
  <si>
    <t>FM</t>
  </si>
  <si>
    <t xml:space="preserve">Jambor, Kathy </t>
  </si>
  <si>
    <t xml:space="preserve">Martin, Kim </t>
  </si>
  <si>
    <t>Messerer, Lisa</t>
  </si>
  <si>
    <t>Thompson, Shelly</t>
  </si>
  <si>
    <t xml:space="preserve">Hotaling, Leilani </t>
  </si>
  <si>
    <t>FG</t>
  </si>
  <si>
    <t>Hunter, Tammy</t>
  </si>
  <si>
    <t xml:space="preserve">Schmidt, Kathy </t>
  </si>
  <si>
    <t xml:space="preserve"> Benesh, Chad</t>
  </si>
  <si>
    <t>MO</t>
  </si>
  <si>
    <t>Buffington, Aaron</t>
  </si>
  <si>
    <t xml:space="preserve">Clinton, Steven </t>
  </si>
  <si>
    <t>Doyle, Jeremy</t>
  </si>
  <si>
    <t>Feustel, Troy</t>
  </si>
  <si>
    <t xml:space="preserve">Haugen, Jake </t>
  </si>
  <si>
    <t>Hegge, Jacob</t>
  </si>
  <si>
    <t>Hertz, Craig</t>
  </si>
  <si>
    <t>Kretchmer, Alex</t>
  </si>
  <si>
    <t>Lacore, Bryan</t>
  </si>
  <si>
    <t>Maves, Peter</t>
  </si>
  <si>
    <t xml:space="preserve">Nordgren, Eric </t>
  </si>
  <si>
    <t xml:space="preserve">O'Brien, Eric </t>
  </si>
  <si>
    <t xml:space="preserve">O'Brien, Rudy </t>
  </si>
  <si>
    <t xml:space="preserve">Pierce, Zach </t>
  </si>
  <si>
    <t xml:space="preserve">Raivo, Erik </t>
  </si>
  <si>
    <t xml:space="preserve">Richards, Ethan </t>
  </si>
  <si>
    <t xml:space="preserve">Robbins, Chris </t>
  </si>
  <si>
    <t xml:space="preserve">Rubesch, Chris </t>
  </si>
  <si>
    <t>Schuster, Tony</t>
  </si>
  <si>
    <t xml:space="preserve">Taintor, Marcus </t>
  </si>
  <si>
    <t>Thiede, Travis</t>
  </si>
  <si>
    <t>Wilson, Matt</t>
  </si>
  <si>
    <t>Barge, Steve</t>
  </si>
  <si>
    <t>MM</t>
  </si>
  <si>
    <t>Button, Joel</t>
  </si>
  <si>
    <t>Eiden, John</t>
  </si>
  <si>
    <t xml:space="preserve">Eldien, Terry </t>
  </si>
  <si>
    <t>Hendrickson, Ron</t>
  </si>
  <si>
    <t>Huston, Scott</t>
  </si>
  <si>
    <t>Kamolz, Chad</t>
  </si>
  <si>
    <t>Kleemeier, Doug</t>
  </si>
  <si>
    <t>Knight, BJ</t>
  </si>
  <si>
    <t>Montroy, Kevin</t>
  </si>
  <si>
    <t>Nelson, Wayne</t>
  </si>
  <si>
    <t>Robb, Jim</t>
  </si>
  <si>
    <t>Stensland, Tony</t>
  </si>
  <si>
    <t>Swenke, Christopher</t>
  </si>
  <si>
    <t xml:space="preserve">Woods, Brian </t>
  </si>
  <si>
    <t>Bothwell, Rick</t>
  </si>
  <si>
    <t>MG</t>
  </si>
  <si>
    <t>Cairns, Dan</t>
  </si>
  <si>
    <t>Eberhard, Burgess</t>
  </si>
  <si>
    <t>Gammon, Carl</t>
  </si>
  <si>
    <t>Greseth, Steve</t>
  </si>
  <si>
    <t>Holtz, Allan</t>
  </si>
  <si>
    <t>Maas, John</t>
  </si>
  <si>
    <t>Madden, Mike</t>
  </si>
  <si>
    <t>Pomerenke, Bill</t>
  </si>
  <si>
    <t>Rowe, Todd</t>
  </si>
  <si>
    <t>Schnorbach, Peter</t>
  </si>
  <si>
    <t>Shay, Steve</t>
  </si>
  <si>
    <t>Sheets, Gary</t>
  </si>
  <si>
    <t>Smith, Philip</t>
  </si>
  <si>
    <t>Tebbe, Joe</t>
  </si>
  <si>
    <t>Ver Steegh, Jack</t>
  </si>
  <si>
    <t>Wahman, Jarrow</t>
  </si>
  <si>
    <t xml:space="preserve">Wilson, Jim </t>
  </si>
  <si>
    <t>Total Competitors:</t>
  </si>
  <si>
    <t>Overall Standings</t>
  </si>
  <si>
    <t>F</t>
  </si>
  <si>
    <t>Jambor, Kathy</t>
  </si>
  <si>
    <t>M</t>
  </si>
  <si>
    <t>Eldien, Terry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</si>
</sst>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0.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</cellStyleXfs>
  <cellXfs count="75">
    <xf numFmtId="164" fontId="0" fillId="0" borderId="0" xfId="0" applyAlignment="1">
      <alignment/>
    </xf>
    <xf numFmtId="164" fontId="2" fillId="0" borderId="0" xfId="0" applyFont="1" applyAlignment="1">
      <alignment horizontal="left" indent="1"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left" indent="1"/>
    </xf>
    <xf numFmtId="164" fontId="6" fillId="0" borderId="0" xfId="0" applyFont="1" applyAlignment="1">
      <alignment horizontal="center"/>
    </xf>
    <xf numFmtId="164" fontId="6" fillId="0" borderId="1" xfId="0" applyFont="1" applyBorder="1" applyAlignment="1">
      <alignment horizontal="center" textRotation="90"/>
    </xf>
    <xf numFmtId="164" fontId="6" fillId="0" borderId="1" xfId="0" applyFont="1" applyBorder="1" applyAlignment="1">
      <alignment horizontal="center" textRotation="90"/>
    </xf>
    <xf numFmtId="164" fontId="1" fillId="0" borderId="2" xfId="0" applyFont="1" applyFill="1" applyBorder="1" applyAlignment="1">
      <alignment horizontal="center" textRotation="90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center"/>
    </xf>
    <xf numFmtId="164" fontId="7" fillId="2" borderId="1" xfId="0" applyFont="1" applyFill="1" applyBorder="1" applyAlignment="1">
      <alignment horizontal="left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4" fillId="0" borderId="0" xfId="0" applyFont="1" applyFill="1" applyAlignment="1">
      <alignment horizontal="center" vertical="center"/>
    </xf>
    <xf numFmtId="164" fontId="10" fillId="0" borderId="1" xfId="0" applyFont="1" applyBorder="1" applyAlignment="1" applyProtection="1">
      <alignment horizontal="left" wrapText="1" indent="1"/>
      <protection locked="0"/>
    </xf>
    <xf numFmtId="164" fontId="4" fillId="0" borderId="1" xfId="0" applyFont="1" applyBorder="1" applyAlignment="1" applyProtection="1">
      <alignment horizontal="center" wrapText="1"/>
      <protection locked="0"/>
    </xf>
    <xf numFmtId="164" fontId="4" fillId="4" borderId="1" xfId="0" applyFont="1" applyFill="1" applyBorder="1" applyAlignment="1" applyProtection="1">
      <alignment horizontal="center" wrapText="1"/>
      <protection locked="0"/>
    </xf>
    <xf numFmtId="164" fontId="1" fillId="4" borderId="1" xfId="0" applyFont="1" applyFill="1" applyBorder="1" applyAlignment="1" applyProtection="1">
      <alignment horizontal="center" wrapText="1"/>
      <protection locked="0"/>
    </xf>
    <xf numFmtId="164" fontId="4" fillId="5" borderId="1" xfId="0" applyFont="1" applyFill="1" applyBorder="1" applyAlignment="1">
      <alignment horizontal="center" wrapText="1"/>
    </xf>
    <xf numFmtId="164" fontId="4" fillId="6" borderId="1" xfId="0" applyFont="1" applyFill="1" applyBorder="1" applyAlignment="1">
      <alignment horizontal="center" wrapText="1"/>
    </xf>
    <xf numFmtId="164" fontId="1" fillId="7" borderId="1" xfId="0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Fill="1" applyAlignment="1">
      <alignment horizontal="center"/>
    </xf>
    <xf numFmtId="164" fontId="4" fillId="8" borderId="1" xfId="0" applyFont="1" applyFill="1" applyBorder="1" applyAlignment="1" applyProtection="1">
      <alignment horizontal="center" wrapText="1"/>
      <protection locked="0"/>
    </xf>
    <xf numFmtId="164" fontId="1" fillId="8" borderId="1" xfId="0" applyFont="1" applyFill="1" applyBorder="1" applyAlignment="1" applyProtection="1">
      <alignment horizontal="center" wrapText="1"/>
      <protection locked="0"/>
    </xf>
    <xf numFmtId="164" fontId="10" fillId="0" borderId="1" xfId="0" applyFont="1" applyBorder="1" applyAlignment="1" applyProtection="1">
      <alignment horizontal="left" indent="1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4" fillId="0" borderId="1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1" fillId="4" borderId="1" xfId="0" applyFont="1" applyFill="1" applyBorder="1" applyAlignment="1" applyProtection="1">
      <alignment horizontal="center" wrapText="1"/>
      <protection locked="0"/>
    </xf>
    <xf numFmtId="164" fontId="4" fillId="4" borderId="1" xfId="0" applyFont="1" applyFill="1" applyBorder="1" applyAlignment="1" applyProtection="1">
      <alignment horizontal="center" wrapText="1"/>
      <protection locked="0"/>
    </xf>
    <xf numFmtId="164" fontId="10" fillId="0" borderId="1" xfId="0" applyFont="1" applyFill="1" applyBorder="1" applyAlignment="1" applyProtection="1">
      <alignment horizontal="left" wrapText="1" indent="1"/>
      <protection locked="0"/>
    </xf>
    <xf numFmtId="164" fontId="4" fillId="8" borderId="1" xfId="0" applyFont="1" applyFill="1" applyBorder="1" applyAlignment="1" applyProtection="1">
      <alignment horizontal="center" wrapText="1"/>
      <protection locked="0"/>
    </xf>
    <xf numFmtId="164" fontId="1" fillId="9" borderId="1" xfId="0" applyFont="1" applyFill="1" applyBorder="1" applyAlignment="1" applyProtection="1">
      <alignment horizontal="center" wrapText="1"/>
      <protection locked="0"/>
    </xf>
    <xf numFmtId="164" fontId="4" fillId="9" borderId="1" xfId="0" applyFont="1" applyFill="1" applyBorder="1" applyAlignment="1" applyProtection="1">
      <alignment horizontal="center" wrapText="1"/>
      <protection locked="0"/>
    </xf>
    <xf numFmtId="164" fontId="4" fillId="9" borderId="1" xfId="0" applyFont="1" applyFill="1" applyBorder="1" applyAlignment="1" applyProtection="1">
      <alignment horizontal="center" wrapText="1"/>
      <protection locked="0"/>
    </xf>
    <xf numFmtId="164" fontId="1" fillId="9" borderId="1" xfId="0" applyFont="1" applyFill="1" applyBorder="1" applyAlignment="1" applyProtection="1">
      <alignment horizontal="center" wrapText="1"/>
      <protection locked="0"/>
    </xf>
    <xf numFmtId="164" fontId="1" fillId="10" borderId="1" xfId="0" applyFont="1" applyFill="1" applyBorder="1" applyAlignment="1">
      <alignment horizontal="center" wrapText="1"/>
    </xf>
    <xf numFmtId="164" fontId="1" fillId="8" borderId="1" xfId="0" applyFont="1" applyFill="1" applyBorder="1" applyAlignment="1" applyProtection="1">
      <alignment horizontal="center" wrapText="1"/>
      <protection locked="0"/>
    </xf>
    <xf numFmtId="164" fontId="4" fillId="0" borderId="1" xfId="0" applyFont="1" applyFill="1" applyBorder="1" applyAlignment="1">
      <alignment horizontal="center" wrapText="1"/>
    </xf>
    <xf numFmtId="164" fontId="4" fillId="8" borderId="1" xfId="0" applyFont="1" applyFill="1" applyBorder="1" applyAlignment="1">
      <alignment horizontal="center" wrapText="1"/>
    </xf>
    <xf numFmtId="164" fontId="4" fillId="8" borderId="1" xfId="0" applyFont="1" applyFill="1" applyBorder="1" applyAlignment="1">
      <alignment horizontal="center" wrapText="1"/>
    </xf>
    <xf numFmtId="164" fontId="1" fillId="8" borderId="1" xfId="0" applyFont="1" applyFill="1" applyBorder="1" applyAlignment="1">
      <alignment horizontal="center" wrapText="1"/>
    </xf>
    <xf numFmtId="164" fontId="4" fillId="10" borderId="1" xfId="0" applyFont="1" applyFill="1" applyBorder="1" applyAlignment="1">
      <alignment horizontal="center" wrapText="1"/>
    </xf>
    <xf numFmtId="164" fontId="4" fillId="10" borderId="1" xfId="0" applyFont="1" applyFill="1" applyBorder="1" applyAlignment="1">
      <alignment horizontal="center" wrapText="1"/>
    </xf>
    <xf numFmtId="164" fontId="1" fillId="10" borderId="1" xfId="0" applyFont="1" applyFill="1" applyBorder="1" applyAlignment="1">
      <alignment horizontal="center" wrapText="1"/>
    </xf>
    <xf numFmtId="164" fontId="4" fillId="0" borderId="1" xfId="0" applyFont="1" applyBorder="1" applyAlignment="1" applyProtection="1">
      <alignment horizontal="center" wrapText="1"/>
      <protection locked="0"/>
    </xf>
    <xf numFmtId="164" fontId="10" fillId="0" borderId="1" xfId="0" applyFont="1" applyBorder="1" applyAlignment="1" applyProtection="1">
      <alignment horizontal="left" indent="1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10" fillId="0" borderId="1" xfId="0" applyFont="1" applyFill="1" applyBorder="1" applyAlignment="1" applyProtection="1">
      <alignment horizontal="left" indent="1"/>
      <protection locked="0"/>
    </xf>
    <xf numFmtId="164" fontId="4" fillId="0" borderId="1" xfId="0" applyFont="1" applyFill="1" applyBorder="1" applyAlignment="1" applyProtection="1">
      <alignment horizontal="center"/>
      <protection locked="0"/>
    </xf>
    <xf numFmtId="164" fontId="1" fillId="5" borderId="1" xfId="0" applyFont="1" applyFill="1" applyBorder="1" applyAlignment="1">
      <alignment horizontal="center" wrapText="1"/>
    </xf>
    <xf numFmtId="164" fontId="4" fillId="0" borderId="1" xfId="0" applyFont="1" applyFill="1" applyBorder="1" applyAlignment="1" applyProtection="1">
      <alignment horizontal="center" wrapText="1"/>
      <protection locked="0"/>
    </xf>
    <xf numFmtId="164" fontId="4" fillId="5" borderId="1" xfId="0" applyFont="1" applyFill="1" applyBorder="1" applyAlignment="1">
      <alignment horizontal="center" wrapText="1"/>
    </xf>
    <xf numFmtId="164" fontId="10" fillId="8" borderId="1" xfId="0" applyFont="1" applyFill="1" applyBorder="1" applyAlignment="1" applyProtection="1">
      <alignment horizontal="center" wrapText="1"/>
      <protection locked="0"/>
    </xf>
    <xf numFmtId="164" fontId="11" fillId="3" borderId="1" xfId="0" applyFont="1" applyFill="1" applyBorder="1" applyAlignment="1">
      <alignment horizontal="left" indent="1"/>
    </xf>
    <xf numFmtId="164" fontId="1" fillId="3" borderId="1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0" xfId="0" applyFont="1" applyBorder="1" applyAlignment="1">
      <alignment horizontal="left" indent="1"/>
    </xf>
    <xf numFmtId="164" fontId="7" fillId="11" borderId="1" xfId="0" applyFont="1" applyFill="1" applyBorder="1" applyAlignment="1">
      <alignment horizontal="left" vertical="center" wrapText="1"/>
    </xf>
    <xf numFmtId="164" fontId="6" fillId="0" borderId="0" xfId="0" applyFont="1" applyAlignment="1">
      <alignment vertical="center"/>
    </xf>
    <xf numFmtId="164" fontId="6" fillId="0" borderId="0" xfId="0" applyFont="1" applyFill="1" applyAlignment="1">
      <alignment horizontal="center" vertical="center"/>
    </xf>
    <xf numFmtId="164" fontId="1" fillId="0" borderId="0" xfId="20" applyNumberFormat="1" applyFill="1" applyBorder="1" applyProtection="1">
      <alignment horizontal="center"/>
      <protection/>
    </xf>
    <xf numFmtId="164" fontId="1" fillId="0" borderId="0" xfId="20" applyNumberFormat="1" applyFont="1" applyFill="1" applyBorder="1" applyProtection="1">
      <alignment horizontal="center"/>
      <protection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op Scor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0</xdr:colOff>
      <xdr:row>0</xdr:row>
      <xdr:rowOff>876300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5335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9525</xdr:rowOff>
    </xdr:from>
    <xdr:to>
      <xdr:col>1</xdr:col>
      <xdr:colOff>190500</xdr:colOff>
      <xdr:row>84</xdr:row>
      <xdr:rowOff>85725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4675"/>
          <a:ext cx="18288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67"/>
  <sheetViews>
    <sheetView tabSelected="1" zoomScale="80" zoomScaleNormal="80" workbookViewId="0" topLeftCell="A133">
      <selection activeCell="A162" sqref="A162"/>
    </sheetView>
  </sheetViews>
  <sheetFormatPr defaultColWidth="9.140625" defaultRowHeight="12.75"/>
  <cols>
    <col min="1" max="1" width="24.57421875" style="1" customWidth="1"/>
    <col min="2" max="2" width="6.57421875" style="2" customWidth="1"/>
    <col min="3" max="3" width="8.140625" style="2" customWidth="1"/>
    <col min="4" max="5" width="6.421875" style="2" customWidth="1"/>
    <col min="6" max="30" width="6.421875" style="3" customWidth="1"/>
    <col min="31" max="32" width="7.7109375" style="3" customWidth="1"/>
    <col min="33" max="33" width="7.7109375" style="4" customWidth="1"/>
    <col min="34" max="34" width="9.00390625" style="3" customWidth="1"/>
    <col min="35" max="35" width="0" style="5" hidden="1" customWidth="1"/>
    <col min="36" max="44" width="10.7109375" style="0" customWidth="1"/>
    <col min="45" max="45" width="10.7109375" style="3" customWidth="1"/>
  </cols>
  <sheetData>
    <row r="1" spans="1:45" s="12" customFormat="1" ht="132.75" customHeight="1">
      <c r="A1" s="6" t="s">
        <v>0</v>
      </c>
      <c r="B1" s="6"/>
      <c r="C1" s="7"/>
      <c r="D1" s="8" t="s">
        <v>1</v>
      </c>
      <c r="E1" s="8"/>
      <c r="F1" s="8" t="s">
        <v>2</v>
      </c>
      <c r="G1" s="8" t="s">
        <v>3</v>
      </c>
      <c r="H1" s="8" t="s">
        <v>4</v>
      </c>
      <c r="I1" s="8"/>
      <c r="J1" s="8" t="s">
        <v>5</v>
      </c>
      <c r="K1" s="8" t="s">
        <v>6</v>
      </c>
      <c r="L1" s="8"/>
      <c r="M1" s="8" t="s">
        <v>7</v>
      </c>
      <c r="N1" s="8"/>
      <c r="O1" s="8"/>
      <c r="P1" s="8" t="s">
        <v>8</v>
      </c>
      <c r="Q1" s="8" t="s">
        <v>9</v>
      </c>
      <c r="R1" s="8" t="s">
        <v>10</v>
      </c>
      <c r="S1" s="8"/>
      <c r="T1" s="8" t="s">
        <v>11</v>
      </c>
      <c r="U1" s="8"/>
      <c r="V1" s="8"/>
      <c r="W1" s="8" t="s">
        <v>12</v>
      </c>
      <c r="X1" s="8"/>
      <c r="Y1" s="8" t="s">
        <v>13</v>
      </c>
      <c r="Z1" s="8"/>
      <c r="AA1" s="8" t="s">
        <v>14</v>
      </c>
      <c r="AB1" s="8"/>
      <c r="AC1" s="8" t="s">
        <v>15</v>
      </c>
      <c r="AD1" s="8"/>
      <c r="AE1" s="8" t="s">
        <v>16</v>
      </c>
      <c r="AF1" s="8" t="s">
        <v>17</v>
      </c>
      <c r="AG1" s="9" t="s">
        <v>18</v>
      </c>
      <c r="AH1" s="10" t="s">
        <v>19</v>
      </c>
      <c r="AI1" s="11"/>
      <c r="AS1" s="13"/>
    </row>
    <row r="2" spans="1:45" s="20" customFormat="1" ht="26.25" customHeight="1">
      <c r="A2" s="14" t="s">
        <v>20</v>
      </c>
      <c r="B2" s="15" t="s">
        <v>21</v>
      </c>
      <c r="C2" s="15" t="s">
        <v>22</v>
      </c>
      <c r="D2" s="15" t="s">
        <v>23</v>
      </c>
      <c r="E2" s="15" t="s">
        <v>24</v>
      </c>
      <c r="F2" s="15" t="s">
        <v>25</v>
      </c>
      <c r="G2" s="15" t="s">
        <v>25</v>
      </c>
      <c r="H2" s="15" t="s">
        <v>25</v>
      </c>
      <c r="I2" s="15" t="s">
        <v>23</v>
      </c>
      <c r="J2" s="15" t="s">
        <v>25</v>
      </c>
      <c r="K2" s="15" t="s">
        <v>26</v>
      </c>
      <c r="L2" s="15" t="s">
        <v>24</v>
      </c>
      <c r="M2" s="15" t="s">
        <v>23</v>
      </c>
      <c r="N2" s="15" t="s">
        <v>26</v>
      </c>
      <c r="O2" s="15" t="s">
        <v>24</v>
      </c>
      <c r="P2" s="15" t="s">
        <v>25</v>
      </c>
      <c r="Q2" s="15" t="s">
        <v>23</v>
      </c>
      <c r="R2" s="15" t="s">
        <v>25</v>
      </c>
      <c r="S2" s="15" t="s">
        <v>23</v>
      </c>
      <c r="T2" s="15" t="s">
        <v>25</v>
      </c>
      <c r="U2" s="15" t="s">
        <v>23</v>
      </c>
      <c r="V2" s="15" t="s">
        <v>24</v>
      </c>
      <c r="W2" s="15" t="s">
        <v>23</v>
      </c>
      <c r="X2" s="15" t="s">
        <v>24</v>
      </c>
      <c r="Y2" s="15" t="s">
        <v>25</v>
      </c>
      <c r="Z2" s="15" t="s">
        <v>23</v>
      </c>
      <c r="AA2" s="15" t="s">
        <v>25</v>
      </c>
      <c r="AB2" s="15" t="s">
        <v>26</v>
      </c>
      <c r="AC2" s="15" t="s">
        <v>25</v>
      </c>
      <c r="AD2" s="15" t="s">
        <v>23</v>
      </c>
      <c r="AE2" s="16" t="s">
        <v>27</v>
      </c>
      <c r="AF2" s="17" t="s">
        <v>28</v>
      </c>
      <c r="AG2" s="17" t="s">
        <v>29</v>
      </c>
      <c r="AH2" s="18" t="s">
        <v>30</v>
      </c>
      <c r="AI2" s="19" t="s">
        <v>31</v>
      </c>
      <c r="AS2" s="21"/>
    </row>
    <row r="3" spans="1:45" s="30" customFormat="1" ht="15.75" customHeight="1">
      <c r="A3" s="22" t="s">
        <v>32</v>
      </c>
      <c r="B3" s="23">
        <v>30</v>
      </c>
      <c r="C3" s="23" t="s">
        <v>33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5">
        <v>50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5">
        <v>10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6">
        <f>IF(COUNTIF(D3:AD3,"&gt; 0")-5&lt;0,0,(COUNTIF(D3:AD3,"&gt; 0")-5)*10)</f>
        <v>0</v>
      </c>
      <c r="AF3" s="27">
        <v>30</v>
      </c>
      <c r="AG3" s="28">
        <f>SUM(D3:AF3)</f>
        <v>90</v>
      </c>
      <c r="AH3" s="29">
        <f>COUNTIF(D3:AD3,"&gt; 0")</f>
        <v>2</v>
      </c>
      <c r="AI3" s="5">
        <f>IF(MAX(AG3:AG14)&gt;0,MAX(AG3:AG14),"")</f>
        <v>300</v>
      </c>
      <c r="AS3" s="31"/>
    </row>
    <row r="4" spans="1:45" s="30" customFormat="1" ht="15.75" customHeight="1">
      <c r="A4" s="22" t="s">
        <v>34</v>
      </c>
      <c r="B4" s="23">
        <v>36</v>
      </c>
      <c r="C4" s="23" t="s">
        <v>33</v>
      </c>
      <c r="D4" s="24">
        <v>0</v>
      </c>
      <c r="E4" s="24">
        <v>0</v>
      </c>
      <c r="F4" s="24">
        <v>0</v>
      </c>
      <c r="G4" s="25">
        <v>10</v>
      </c>
      <c r="H4" s="24">
        <v>0</v>
      </c>
      <c r="I4" s="24">
        <v>0</v>
      </c>
      <c r="J4" s="25">
        <v>40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6">
        <f>IF(COUNTIF(D4:AD4,"&gt; 0")-5&lt;0,0,(COUNTIF(D4:AD4,"&gt; 0")-5)*10)</f>
        <v>0</v>
      </c>
      <c r="AF4" s="27">
        <v>15</v>
      </c>
      <c r="AG4" s="28">
        <f>SUM(D4:AF4)</f>
        <v>65</v>
      </c>
      <c r="AH4" s="29">
        <f>COUNTIF(D4:AD4,"&gt; 0")</f>
        <v>2</v>
      </c>
      <c r="AI4" s="5"/>
      <c r="AS4" s="31"/>
    </row>
    <row r="5" spans="1:45" s="30" customFormat="1" ht="15.75" customHeight="1">
      <c r="A5" s="22" t="s">
        <v>35</v>
      </c>
      <c r="B5" s="23">
        <v>37</v>
      </c>
      <c r="C5" s="23" t="s">
        <v>33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5">
        <v>10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6">
        <f>IF(COUNTIF(D5:AD5,"&gt; 0")-5&lt;0,0,(COUNTIF(D5:AD5,"&gt; 0")-5)*10)</f>
        <v>0</v>
      </c>
      <c r="AF5" s="27">
        <v>0</v>
      </c>
      <c r="AG5" s="28">
        <f>SUM(D5:AF5)</f>
        <v>10</v>
      </c>
      <c r="AH5" s="29">
        <f>COUNTIF(D5:AD5,"&gt; 0")</f>
        <v>1</v>
      </c>
      <c r="AI5" s="5"/>
      <c r="AS5" s="31"/>
    </row>
    <row r="6" spans="1:45" s="30" customFormat="1" ht="15.75" customHeight="1">
      <c r="A6" s="22" t="s">
        <v>36</v>
      </c>
      <c r="B6" s="23">
        <v>38</v>
      </c>
      <c r="C6" s="23" t="s">
        <v>33</v>
      </c>
      <c r="D6" s="32"/>
      <c r="E6" s="32"/>
      <c r="F6" s="32"/>
      <c r="G6" s="25">
        <v>20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5">
        <v>40</v>
      </c>
      <c r="Q6" s="25">
        <v>20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6">
        <f>IF(COUNTIF(D6:AD6,"&gt; 0")-5&lt;0,0,(COUNTIF(D6:AD6,"&gt; 0")-5)*10)</f>
        <v>0</v>
      </c>
      <c r="AF6" s="27">
        <v>0</v>
      </c>
      <c r="AG6" s="28">
        <f>SUM(D6:AF6)</f>
        <v>80</v>
      </c>
      <c r="AH6" s="29">
        <f>COUNTIF(D6:AD6,"&gt; 0")</f>
        <v>3</v>
      </c>
      <c r="AI6" s="5"/>
      <c r="AS6" s="31"/>
    </row>
    <row r="7" spans="1:45" s="30" customFormat="1" ht="15.75" customHeight="1">
      <c r="A7" s="22" t="s">
        <v>37</v>
      </c>
      <c r="B7" s="23">
        <v>34</v>
      </c>
      <c r="C7" s="23" t="s">
        <v>33</v>
      </c>
      <c r="D7" s="24">
        <v>0</v>
      </c>
      <c r="E7" s="25">
        <v>50</v>
      </c>
      <c r="F7" s="24">
        <v>0</v>
      </c>
      <c r="G7" s="25">
        <v>30</v>
      </c>
      <c r="H7" s="24">
        <v>0</v>
      </c>
      <c r="I7" s="24">
        <v>0</v>
      </c>
      <c r="J7" s="24">
        <v>0</v>
      </c>
      <c r="K7" s="24">
        <v>0</v>
      </c>
      <c r="L7" s="25">
        <v>50</v>
      </c>
      <c r="M7" s="24">
        <v>0</v>
      </c>
      <c r="N7" s="24">
        <v>0</v>
      </c>
      <c r="O7" s="25">
        <v>40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5">
        <v>50</v>
      </c>
      <c r="Y7" s="24">
        <v>0</v>
      </c>
      <c r="Z7" s="24">
        <v>0</v>
      </c>
      <c r="AA7" s="24">
        <v>0</v>
      </c>
      <c r="AB7" s="25">
        <v>40</v>
      </c>
      <c r="AC7" s="24">
        <v>0</v>
      </c>
      <c r="AD7" s="24">
        <v>0</v>
      </c>
      <c r="AE7" s="26">
        <f>IF(COUNTIF(D7:AD7,"&gt; 0")-5&lt;0,0,(COUNTIF(D7:AD7,"&gt; 0")-5)*10)</f>
        <v>10</v>
      </c>
      <c r="AF7" s="27">
        <v>30</v>
      </c>
      <c r="AG7" s="28">
        <f>SUM(D7:AF7)</f>
        <v>300</v>
      </c>
      <c r="AH7" s="29">
        <f>COUNTIF(D7:AD7,"&gt; 0")</f>
        <v>6</v>
      </c>
      <c r="AI7" s="5"/>
      <c r="AS7" s="31"/>
    </row>
    <row r="8" spans="1:45" s="30" customFormat="1" ht="15.75" customHeight="1">
      <c r="A8" s="22" t="s">
        <v>38</v>
      </c>
      <c r="B8" s="23">
        <v>35</v>
      </c>
      <c r="C8" s="23" t="s">
        <v>33</v>
      </c>
      <c r="D8" s="24">
        <v>0</v>
      </c>
      <c r="E8" s="24">
        <v>0</v>
      </c>
      <c r="F8" s="25">
        <v>50</v>
      </c>
      <c r="G8" s="25">
        <v>40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5">
        <v>50</v>
      </c>
      <c r="Q8" s="25">
        <v>30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5">
        <v>50</v>
      </c>
      <c r="AB8" s="24">
        <v>0</v>
      </c>
      <c r="AC8" s="24">
        <v>0</v>
      </c>
      <c r="AD8" s="24">
        <v>0</v>
      </c>
      <c r="AE8" s="26">
        <f>IF(COUNTIF(D8:AD8,"&gt; 0")-5&lt;0,0,(COUNTIF(D8:AD8,"&gt; 0")-5)*10)</f>
        <v>0</v>
      </c>
      <c r="AF8" s="27">
        <v>0</v>
      </c>
      <c r="AG8" s="28">
        <f>SUM(D8:AF8)</f>
        <v>220</v>
      </c>
      <c r="AH8" s="29">
        <f>COUNTIF(D8:AD8,"&gt; 0")</f>
        <v>5</v>
      </c>
      <c r="AI8" s="5"/>
      <c r="AS8" s="31"/>
    </row>
    <row r="9" spans="1:45" s="30" customFormat="1" ht="15.75" customHeight="1">
      <c r="A9" s="22" t="s">
        <v>39</v>
      </c>
      <c r="B9" s="23">
        <v>26</v>
      </c>
      <c r="C9" s="23" t="s">
        <v>33</v>
      </c>
      <c r="D9" s="32"/>
      <c r="E9" s="32"/>
      <c r="F9" s="33"/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6">
        <f>IF(COUNTIF(D9:AD9,"&gt; 0")-5&lt;0,0,(COUNTIF(D9:AD9,"&gt; 0")-5)*10)</f>
        <v>0</v>
      </c>
      <c r="AF9" s="27">
        <v>15</v>
      </c>
      <c r="AG9" s="28">
        <f>SUM(D9:AF9)</f>
        <v>15</v>
      </c>
      <c r="AH9" s="29">
        <f>COUNTIF(D9:AD9,"&gt; 0")</f>
        <v>0</v>
      </c>
      <c r="AI9" s="5"/>
      <c r="AS9" s="31"/>
    </row>
    <row r="10" spans="1:35" ht="15.75" customHeight="1">
      <c r="A10" s="34" t="s">
        <v>40</v>
      </c>
      <c r="B10" s="35">
        <v>37</v>
      </c>
      <c r="C10" s="36" t="s">
        <v>33</v>
      </c>
      <c r="D10" s="32"/>
      <c r="E10" s="32"/>
      <c r="F10" s="33"/>
      <c r="G10" s="32"/>
      <c r="H10" s="32"/>
      <c r="I10" s="32"/>
      <c r="J10" s="32"/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6">
        <f>IF(COUNTIF(D10:AD10,"&gt; 0")-5&lt;0,0,(COUNTIF(D10:AD10,"&gt; 0")-5)*10)</f>
        <v>0</v>
      </c>
      <c r="AF10" s="27">
        <v>0</v>
      </c>
      <c r="AG10" s="28">
        <f>SUM(D10:AF10)</f>
        <v>0</v>
      </c>
      <c r="AH10" s="29">
        <f>COUNTIF(D10:AD10,"&gt; 0")</f>
        <v>0</v>
      </c>
      <c r="AI10" s="37"/>
    </row>
    <row r="11" spans="1:45" s="30" customFormat="1" ht="15.75" customHeight="1">
      <c r="A11" s="22" t="s">
        <v>41</v>
      </c>
      <c r="B11" s="23">
        <v>25</v>
      </c>
      <c r="C11" s="23" t="s">
        <v>33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5">
        <v>50</v>
      </c>
      <c r="P11" s="24">
        <v>0</v>
      </c>
      <c r="Q11" s="25">
        <v>50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5">
        <v>50</v>
      </c>
      <c r="AC11" s="24">
        <v>0</v>
      </c>
      <c r="AD11" s="24">
        <v>0</v>
      </c>
      <c r="AE11" s="26">
        <f>IF(COUNTIF(D11:AD11,"&gt; 0")-5&lt;0,0,(COUNTIF(D11:AD11,"&gt; 0")-5)*10)</f>
        <v>0</v>
      </c>
      <c r="AF11" s="27">
        <v>45</v>
      </c>
      <c r="AG11" s="28">
        <f>SUM(D11:AF11)</f>
        <v>195</v>
      </c>
      <c r="AH11" s="29">
        <f>COUNTIF(D11:AD11,"&gt; 0")</f>
        <v>3</v>
      </c>
      <c r="AI11" s="5"/>
      <c r="AS11" s="31"/>
    </row>
    <row r="12" spans="1:45" s="30" customFormat="1" ht="15.75" customHeight="1">
      <c r="A12" s="22" t="s">
        <v>42</v>
      </c>
      <c r="B12" s="23">
        <v>35</v>
      </c>
      <c r="C12" s="23" t="s">
        <v>33</v>
      </c>
      <c r="D12" s="24">
        <v>0</v>
      </c>
      <c r="E12" s="25">
        <v>40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5">
        <v>40</v>
      </c>
      <c r="M12" s="24">
        <v>0</v>
      </c>
      <c r="N12" s="24">
        <v>0</v>
      </c>
      <c r="O12" s="25">
        <v>30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5">
        <v>40</v>
      </c>
      <c r="Y12" s="24">
        <v>0</v>
      </c>
      <c r="Z12" s="24">
        <v>0</v>
      </c>
      <c r="AA12" s="24">
        <v>0</v>
      </c>
      <c r="AB12" s="38">
        <v>30</v>
      </c>
      <c r="AC12" s="24">
        <v>0</v>
      </c>
      <c r="AD12" s="24">
        <v>0</v>
      </c>
      <c r="AE12" s="26">
        <f>IF(COUNTIF(D12:AD12,"&gt; 0")-5&lt;0,0,(COUNTIF(D12:AD12,"&gt; 0")-5)*10)</f>
        <v>0</v>
      </c>
      <c r="AF12" s="27">
        <v>0</v>
      </c>
      <c r="AG12" s="28">
        <f>SUM(D12:AF12)</f>
        <v>180</v>
      </c>
      <c r="AH12" s="29">
        <f>COUNTIF(D12:AD12,"&gt; 0")</f>
        <v>5</v>
      </c>
      <c r="AI12" s="5">
        <f>IF(MAX(AG12:AG15)&gt;0,MAX(AG12:AG15),"")</f>
        <v>180</v>
      </c>
      <c r="AS12" s="31"/>
    </row>
    <row r="13" spans="1:45" s="30" customFormat="1" ht="15.75" customHeight="1">
      <c r="A13" s="22" t="s">
        <v>43</v>
      </c>
      <c r="B13" s="23">
        <v>34</v>
      </c>
      <c r="C13" s="23" t="s">
        <v>33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39">
        <v>0</v>
      </c>
      <c r="AC13" s="24">
        <v>0</v>
      </c>
      <c r="AD13" s="24">
        <v>0</v>
      </c>
      <c r="AE13" s="26">
        <f>IF(COUNTIF(D13:AD13,"&gt; 0")-5&lt;0,0,(COUNTIF(D13:AD13,"&gt; 0")-5)*10)</f>
        <v>0</v>
      </c>
      <c r="AF13" s="27">
        <v>0</v>
      </c>
      <c r="AG13" s="28">
        <f>SUM(D13:AF13)</f>
        <v>0</v>
      </c>
      <c r="AH13" s="29">
        <f>COUNTIF(D13:AD13,"&gt; 0")</f>
        <v>0</v>
      </c>
      <c r="AI13" s="5"/>
      <c r="AS13" s="31"/>
    </row>
    <row r="14" spans="1:45" s="30" customFormat="1" ht="15.75" customHeight="1">
      <c r="A14" s="40" t="s">
        <v>44</v>
      </c>
      <c r="B14" s="23">
        <v>35</v>
      </c>
      <c r="C14" s="23" t="s">
        <v>33</v>
      </c>
      <c r="D14" s="24">
        <v>0</v>
      </c>
      <c r="E14" s="24">
        <v>0</v>
      </c>
      <c r="F14" s="24">
        <v>0</v>
      </c>
      <c r="G14" s="39">
        <v>0</v>
      </c>
      <c r="H14" s="24">
        <v>0</v>
      </c>
      <c r="I14" s="24">
        <v>0</v>
      </c>
      <c r="J14" s="38">
        <v>30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5">
        <v>50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6">
        <f>IF(COUNTIF(D14:AD14,"&gt; 0")-5&lt;0,0,(COUNTIF(D14:AD14,"&gt; 0")-5)*10)</f>
        <v>0</v>
      </c>
      <c r="AF14" s="27">
        <v>45</v>
      </c>
      <c r="AG14" s="28">
        <f>SUM(D14:AF14)</f>
        <v>125</v>
      </c>
      <c r="AH14" s="29">
        <f>COUNTIF(D14:AD14,"&gt; 0")</f>
        <v>2</v>
      </c>
      <c r="AI14" s="5"/>
      <c r="AS14" s="31"/>
    </row>
    <row r="15" spans="1:45" s="30" customFormat="1" ht="15.75" customHeight="1">
      <c r="A15" s="34" t="s">
        <v>45</v>
      </c>
      <c r="B15" s="35">
        <v>31</v>
      </c>
      <c r="C15" s="23" t="s">
        <v>33</v>
      </c>
      <c r="D15" s="24">
        <v>0</v>
      </c>
      <c r="E15" s="39">
        <v>0</v>
      </c>
      <c r="F15" s="24">
        <v>0</v>
      </c>
      <c r="G15" s="25">
        <v>50</v>
      </c>
      <c r="H15" s="24">
        <v>0</v>
      </c>
      <c r="I15" s="24">
        <v>0</v>
      </c>
      <c r="J15" s="24">
        <v>0</v>
      </c>
      <c r="K15" s="39">
        <v>0</v>
      </c>
      <c r="L15" s="24">
        <v>0</v>
      </c>
      <c r="M15" s="24">
        <v>0</v>
      </c>
      <c r="N15" s="39">
        <v>0</v>
      </c>
      <c r="O15" s="24">
        <v>0</v>
      </c>
      <c r="P15" s="24">
        <v>0</v>
      </c>
      <c r="Q15" s="25">
        <v>40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6">
        <f>IF(COUNTIF(D15:AD15,"&gt; 0")-5&lt;0,0,(COUNTIF(D15:AD15,"&gt; 0")-5)*10)</f>
        <v>0</v>
      </c>
      <c r="AF15" s="27">
        <v>45</v>
      </c>
      <c r="AG15" s="28">
        <f>SUM(D15:AF15)</f>
        <v>135</v>
      </c>
      <c r="AH15" s="29">
        <f>COUNTIF(D15:AD15,"&gt; 0")</f>
        <v>2</v>
      </c>
      <c r="AI15" s="5"/>
      <c r="AS15" s="31"/>
    </row>
    <row r="16" spans="1:45" s="30" customFormat="1" ht="15.75" customHeight="1">
      <c r="A16" s="34" t="s">
        <v>46</v>
      </c>
      <c r="B16" s="35">
        <v>25</v>
      </c>
      <c r="C16" s="23" t="s">
        <v>33</v>
      </c>
      <c r="D16" s="24">
        <v>0</v>
      </c>
      <c r="E16" s="39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39">
        <v>0</v>
      </c>
      <c r="L16" s="24">
        <v>0</v>
      </c>
      <c r="M16" s="24">
        <v>0</v>
      </c>
      <c r="N16" s="39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6">
        <f>IF(COUNTIF(D16:AD16,"&gt; 0")-5&lt;0,0,(COUNTIF(D16:AD16,"&gt; 0")-5)*10)</f>
        <v>0</v>
      </c>
      <c r="AF16" s="27">
        <v>0</v>
      </c>
      <c r="AG16" s="28">
        <f>SUM(D16:AF16)</f>
        <v>0</v>
      </c>
      <c r="AH16" s="29">
        <f>COUNTIF(D16:AD16,"&gt; 0")</f>
        <v>0</v>
      </c>
      <c r="AI16" s="5"/>
      <c r="AS16" s="31"/>
    </row>
    <row r="17" spans="1:45" s="30" customFormat="1" ht="15.75" customHeight="1">
      <c r="A17" s="34" t="s">
        <v>47</v>
      </c>
      <c r="B17" s="35">
        <v>23</v>
      </c>
      <c r="C17" s="23" t="s">
        <v>33</v>
      </c>
      <c r="D17" s="24">
        <v>0</v>
      </c>
      <c r="E17" s="39">
        <v>0</v>
      </c>
      <c r="F17" s="24">
        <v>0</v>
      </c>
      <c r="G17" s="24">
        <v>0</v>
      </c>
      <c r="H17" s="24">
        <v>0</v>
      </c>
      <c r="I17" s="25">
        <v>50</v>
      </c>
      <c r="J17" s="24">
        <v>0</v>
      </c>
      <c r="K17" s="39">
        <v>0</v>
      </c>
      <c r="L17" s="24">
        <v>0</v>
      </c>
      <c r="M17" s="24">
        <v>0</v>
      </c>
      <c r="N17" s="39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6">
        <f>IF(COUNTIF(D17:AD17,"&gt; 0")-5&lt;0,0,(COUNTIF(D17:AD17,"&gt; 0")-5)*10)</f>
        <v>0</v>
      </c>
      <c r="AF17" s="27">
        <v>45</v>
      </c>
      <c r="AG17" s="28">
        <f>SUM(D17:AF17)</f>
        <v>95</v>
      </c>
      <c r="AH17" s="29">
        <f>COUNTIF(D17:AD17,"&gt; 0")</f>
        <v>1</v>
      </c>
      <c r="AI17" s="5"/>
      <c r="AS17" s="31"/>
    </row>
    <row r="18" spans="1:45" s="30" customFormat="1" ht="15.75" customHeight="1">
      <c r="A18" s="34" t="s">
        <v>48</v>
      </c>
      <c r="B18" s="35">
        <v>36</v>
      </c>
      <c r="C18" s="23" t="s">
        <v>33</v>
      </c>
      <c r="D18" s="32"/>
      <c r="E18" s="41"/>
      <c r="F18" s="32"/>
      <c r="G18" s="32"/>
      <c r="H18" s="24">
        <v>0</v>
      </c>
      <c r="I18" s="24">
        <v>0</v>
      </c>
      <c r="J18" s="24">
        <v>0</v>
      </c>
      <c r="K18" s="39">
        <v>0</v>
      </c>
      <c r="L18" s="24">
        <v>0</v>
      </c>
      <c r="M18" s="24">
        <v>0</v>
      </c>
      <c r="N18" s="39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6">
        <f>IF(COUNTIF(D18:AD18,"&gt; 0")-5&lt;0,0,(COUNTIF(D18:AD18,"&gt; 0")-5)*10)</f>
        <v>0</v>
      </c>
      <c r="AF18" s="27">
        <v>0</v>
      </c>
      <c r="AG18" s="28">
        <f>SUM(D18:AF18)</f>
        <v>0</v>
      </c>
      <c r="AH18" s="29">
        <f>COUNTIF(D18:AD18,"&gt; 0")</f>
        <v>0</v>
      </c>
      <c r="AI18" s="5"/>
      <c r="AS18" s="31"/>
    </row>
    <row r="19" spans="1:45" s="30" customFormat="1" ht="15.75" customHeight="1">
      <c r="A19" s="34" t="s">
        <v>49</v>
      </c>
      <c r="B19" s="35">
        <v>47</v>
      </c>
      <c r="C19" s="23" t="s">
        <v>50</v>
      </c>
      <c r="D19" s="42">
        <v>50</v>
      </c>
      <c r="E19" s="43">
        <v>0</v>
      </c>
      <c r="F19" s="43">
        <v>0</v>
      </c>
      <c r="G19" s="42">
        <v>50</v>
      </c>
      <c r="H19" s="43">
        <v>0</v>
      </c>
      <c r="I19" s="43">
        <v>0</v>
      </c>
      <c r="J19" s="42">
        <v>40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2">
        <v>40</v>
      </c>
      <c r="Q19" s="42">
        <v>30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4">
        <v>0</v>
      </c>
      <c r="X19" s="45">
        <v>50</v>
      </c>
      <c r="Y19" s="43">
        <v>0</v>
      </c>
      <c r="Z19" s="44">
        <v>0</v>
      </c>
      <c r="AA19" s="45">
        <v>50</v>
      </c>
      <c r="AB19" s="43">
        <v>0</v>
      </c>
      <c r="AC19" s="43">
        <v>0</v>
      </c>
      <c r="AD19" s="43">
        <v>0</v>
      </c>
      <c r="AE19" s="26">
        <f>IF(COUNTIF(D19:AD19,"&gt; 0")-5&lt;0,0,(COUNTIF(D19:AD19,"&gt; 0")-5)*10)</f>
        <v>20</v>
      </c>
      <c r="AF19" s="27">
        <v>45</v>
      </c>
      <c r="AG19" s="28">
        <f>SUM(D19:AF19)</f>
        <v>375</v>
      </c>
      <c r="AH19" s="29">
        <f>COUNTIF(D19:AD19,"&gt; 0")</f>
        <v>7</v>
      </c>
      <c r="AI19" s="5"/>
      <c r="AS19" s="31"/>
    </row>
    <row r="20" spans="1:45" s="30" customFormat="1" ht="15.75" customHeight="1">
      <c r="A20" s="34" t="s">
        <v>51</v>
      </c>
      <c r="B20" s="35">
        <v>47</v>
      </c>
      <c r="C20" s="23" t="s">
        <v>50</v>
      </c>
      <c r="D20" s="44">
        <v>0</v>
      </c>
      <c r="E20" s="43">
        <v>0</v>
      </c>
      <c r="F20" s="43">
        <v>0</v>
      </c>
      <c r="G20" s="44">
        <v>0</v>
      </c>
      <c r="H20" s="43">
        <v>0</v>
      </c>
      <c r="I20" s="43">
        <v>0</v>
      </c>
      <c r="J20" s="42">
        <v>50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5">
        <v>50</v>
      </c>
      <c r="Q20" s="45">
        <v>50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4">
        <v>0</v>
      </c>
      <c r="AD20" s="43">
        <v>0</v>
      </c>
      <c r="AE20" s="26">
        <f>IF(COUNTIF(D20:AD20,"&gt; 0")-5&lt;0,0,(COUNTIF(D20:AD20,"&gt; 0")-5)*10)</f>
        <v>0</v>
      </c>
      <c r="AF20" s="27">
        <v>0</v>
      </c>
      <c r="AG20" s="28">
        <f>SUM(D20:AF20)</f>
        <v>150</v>
      </c>
      <c r="AH20" s="29">
        <f>COUNTIF(D20:AD20,"&gt; 0")</f>
        <v>3</v>
      </c>
      <c r="AI20" s="5"/>
      <c r="AS20" s="31"/>
    </row>
    <row r="21" spans="1:45" s="30" customFormat="1" ht="15.75" customHeight="1">
      <c r="A21" s="34" t="s">
        <v>52</v>
      </c>
      <c r="B21" s="35">
        <v>48</v>
      </c>
      <c r="C21" s="23" t="s">
        <v>50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4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2">
        <v>40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5">
        <v>50</v>
      </c>
      <c r="X21" s="43">
        <v>0</v>
      </c>
      <c r="Y21" s="42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26">
        <f>IF(COUNTIF(D21:AD21,"&gt; 0")-5&lt;0,0,(COUNTIF(D21:AD21,"&gt; 0")-5)*10)</f>
        <v>0</v>
      </c>
      <c r="AF21" s="27">
        <v>0</v>
      </c>
      <c r="AG21" s="28">
        <f>SUM(D21:AF21)</f>
        <v>90</v>
      </c>
      <c r="AH21" s="29">
        <f>COUNTIF(D21:AD21,"&gt; 0")</f>
        <v>2</v>
      </c>
      <c r="AI21" s="5"/>
      <c r="AS21" s="31"/>
    </row>
    <row r="22" spans="1:45" s="30" customFormat="1" ht="15.75" customHeight="1">
      <c r="A22" s="34" t="s">
        <v>53</v>
      </c>
      <c r="B22" s="35">
        <v>47</v>
      </c>
      <c r="C22" s="23" t="s">
        <v>50</v>
      </c>
      <c r="D22" s="43">
        <v>0</v>
      </c>
      <c r="E22" s="43">
        <v>0</v>
      </c>
      <c r="F22" s="43">
        <v>0</v>
      </c>
      <c r="G22" s="44">
        <v>0</v>
      </c>
      <c r="H22" s="43">
        <v>0</v>
      </c>
      <c r="I22" s="43">
        <v>0</v>
      </c>
      <c r="J22" s="45">
        <v>30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4">
        <v>0</v>
      </c>
      <c r="X22" s="43">
        <v>0</v>
      </c>
      <c r="Y22" s="43">
        <v>0</v>
      </c>
      <c r="Z22" s="43">
        <v>0</v>
      </c>
      <c r="AA22" s="45">
        <v>40</v>
      </c>
      <c r="AB22" s="44">
        <v>0</v>
      </c>
      <c r="AC22" s="43">
        <v>0</v>
      </c>
      <c r="AD22" s="43">
        <v>0</v>
      </c>
      <c r="AE22" s="26">
        <f>IF(COUNTIF(D22:AD22,"&gt; 0")-5&lt;0,0,(COUNTIF(D22:AD22,"&gt; 0")-5)*10)</f>
        <v>0</v>
      </c>
      <c r="AF22" s="27">
        <v>45</v>
      </c>
      <c r="AG22" s="28">
        <f>SUM(D22:AF22)</f>
        <v>115</v>
      </c>
      <c r="AH22" s="29">
        <f>COUNTIF(D22:AD22,"&gt; 0")</f>
        <v>2</v>
      </c>
      <c r="AI22" s="5"/>
      <c r="AS22" s="31"/>
    </row>
    <row r="23" spans="1:45" s="30" customFormat="1" ht="15.75" customHeight="1">
      <c r="A23" s="34" t="s">
        <v>54</v>
      </c>
      <c r="B23" s="35">
        <v>48</v>
      </c>
      <c r="C23" s="23" t="s">
        <v>50</v>
      </c>
      <c r="D23" s="43">
        <v>0</v>
      </c>
      <c r="E23" s="43">
        <v>0</v>
      </c>
      <c r="F23" s="43">
        <v>0</v>
      </c>
      <c r="G23" s="45">
        <v>40</v>
      </c>
      <c r="H23" s="43">
        <v>0</v>
      </c>
      <c r="I23" s="43">
        <v>0</v>
      </c>
      <c r="J23" s="42">
        <v>20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5">
        <v>20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4">
        <v>0</v>
      </c>
      <c r="X23" s="43">
        <v>0</v>
      </c>
      <c r="Y23" s="43">
        <v>0</v>
      </c>
      <c r="Z23" s="43">
        <v>0</v>
      </c>
      <c r="AA23" s="44">
        <v>0</v>
      </c>
      <c r="AB23" s="43">
        <v>0</v>
      </c>
      <c r="AC23" s="43">
        <v>0</v>
      </c>
      <c r="AD23" s="43">
        <v>0</v>
      </c>
      <c r="AE23" s="26">
        <f>IF(COUNTIF(D23:AD23,"&gt; 0")-5&lt;0,0,(COUNTIF(D23:AD23,"&gt; 0")-5)*10)</f>
        <v>0</v>
      </c>
      <c r="AF23" s="27">
        <v>45</v>
      </c>
      <c r="AG23" s="28">
        <f>SUM(D23:AF23)</f>
        <v>125</v>
      </c>
      <c r="AH23" s="29">
        <f>COUNTIF(D23:AD23,"&gt; 0")</f>
        <v>3</v>
      </c>
      <c r="AI23" s="5"/>
      <c r="AS23" s="31"/>
    </row>
    <row r="24" spans="1:45" s="30" customFormat="1" ht="15.75" customHeight="1">
      <c r="A24" s="34" t="s">
        <v>55</v>
      </c>
      <c r="B24" s="35">
        <v>50</v>
      </c>
      <c r="C24" s="23" t="s">
        <v>56</v>
      </c>
      <c r="D24" s="24">
        <v>0</v>
      </c>
      <c r="E24" s="24">
        <v>0</v>
      </c>
      <c r="F24" s="24">
        <v>0</v>
      </c>
      <c r="G24" s="39">
        <v>0</v>
      </c>
      <c r="H24" s="39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6">
        <f>IF(COUNTIF(D24:AD24,"&gt; 0")-5&lt;0,0,(COUNTIF(D24:AD24,"&gt; 0")-5)*10)</f>
        <v>0</v>
      </c>
      <c r="AF24" s="27">
        <v>0</v>
      </c>
      <c r="AG24" s="28">
        <f>SUM(D24:AF24)</f>
        <v>0</v>
      </c>
      <c r="AH24" s="29">
        <f>COUNTIF(D24:AD24,"&gt; 0")</f>
        <v>0</v>
      </c>
      <c r="AI24" s="5"/>
      <c r="AS24" s="31"/>
    </row>
    <row r="25" spans="1:45" s="30" customFormat="1" ht="15.75" customHeight="1">
      <c r="A25" s="34" t="s">
        <v>57</v>
      </c>
      <c r="B25" s="35">
        <v>50</v>
      </c>
      <c r="C25" s="23" t="s">
        <v>56</v>
      </c>
      <c r="D25" s="24">
        <v>0</v>
      </c>
      <c r="E25" s="24">
        <v>0</v>
      </c>
      <c r="F25" s="24">
        <v>0</v>
      </c>
      <c r="G25" s="38">
        <v>50</v>
      </c>
      <c r="H25" s="39">
        <v>0</v>
      </c>
      <c r="I25" s="25">
        <v>50</v>
      </c>
      <c r="J25" s="24">
        <v>0</v>
      </c>
      <c r="K25" s="25">
        <v>50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5">
        <v>50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6">
        <f>IF(COUNTIF(D25:AD25,"&gt; 0")-5&lt;0,0,(COUNTIF(D25:AD25,"&gt; 0")-5)*10)</f>
        <v>0</v>
      </c>
      <c r="AF25" s="27">
        <v>0</v>
      </c>
      <c r="AG25" s="28">
        <f>SUM(D25:AF25)</f>
        <v>200</v>
      </c>
      <c r="AH25" s="29">
        <f>COUNTIF(D25:AD25,"&gt; 0")</f>
        <v>4</v>
      </c>
      <c r="AI25" s="5"/>
      <c r="AS25" s="31"/>
    </row>
    <row r="26" spans="1:45" s="30" customFormat="1" ht="15.75" customHeight="1">
      <c r="A26" s="34" t="s">
        <v>58</v>
      </c>
      <c r="B26" s="35">
        <v>68</v>
      </c>
      <c r="C26" s="23" t="s">
        <v>56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38">
        <v>0</v>
      </c>
      <c r="AE26" s="26">
        <f>IF(COUNTIF(D26:AD26,"&gt; 0")-5&lt;0,0,(COUNTIF(D26:AD26,"&gt; 0")-5)*10)</f>
        <v>0</v>
      </c>
      <c r="AF26" s="27">
        <v>0</v>
      </c>
      <c r="AG26" s="28">
        <f>SUM(D26:AF26)</f>
        <v>0</v>
      </c>
      <c r="AH26" s="29">
        <f>COUNTIF(D26:AD26,"&gt; 0")</f>
        <v>0</v>
      </c>
      <c r="AI26" s="5"/>
      <c r="AS26" s="31"/>
    </row>
    <row r="27" spans="1:45" s="30" customFormat="1" ht="15.75" customHeight="1">
      <c r="A27" s="34" t="s">
        <v>59</v>
      </c>
      <c r="B27" s="35">
        <v>38</v>
      </c>
      <c r="C27" s="23" t="s">
        <v>60</v>
      </c>
      <c r="D27" s="42">
        <v>40</v>
      </c>
      <c r="E27" s="43">
        <v>0</v>
      </c>
      <c r="F27" s="43">
        <v>0</v>
      </c>
      <c r="G27" s="45">
        <v>10</v>
      </c>
      <c r="H27" s="43">
        <v>0</v>
      </c>
      <c r="I27" s="43">
        <v>0</v>
      </c>
      <c r="J27" s="43">
        <v>0</v>
      </c>
      <c r="K27" s="43">
        <v>0</v>
      </c>
      <c r="L27" s="44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26">
        <f>IF(COUNTIF(D27:AD27,"&gt; 0")-5&lt;0,0,(COUNTIF(D27:AD27,"&gt; 0")-5)*10)</f>
        <v>0</v>
      </c>
      <c r="AF27" s="27">
        <v>15</v>
      </c>
      <c r="AG27" s="28">
        <f>SUM(D27:AF27)</f>
        <v>65</v>
      </c>
      <c r="AH27" s="29">
        <f>COUNTIF(D27:AD27,"&gt; 0")</f>
        <v>2</v>
      </c>
      <c r="AI27" s="5"/>
      <c r="AS27" s="31"/>
    </row>
    <row r="28" spans="1:45" s="30" customFormat="1" ht="15.75" customHeight="1">
      <c r="A28" s="34" t="s">
        <v>61</v>
      </c>
      <c r="B28" s="35">
        <v>39</v>
      </c>
      <c r="C28" s="23" t="s">
        <v>60</v>
      </c>
      <c r="D28" s="43">
        <v>0</v>
      </c>
      <c r="E28" s="44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5">
        <v>50</v>
      </c>
      <c r="M28" s="43">
        <v>0</v>
      </c>
      <c r="N28" s="43">
        <v>0</v>
      </c>
      <c r="O28" s="43">
        <v>0</v>
      </c>
      <c r="P28" s="44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4">
        <v>0</v>
      </c>
      <c r="X28" s="45">
        <v>40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5">
        <v>40</v>
      </c>
      <c r="AE28" s="26">
        <f>IF(COUNTIF(D28:AD28,"&gt; 0")-5&lt;0,0,(COUNTIF(D28:AD28,"&gt; 0")-5)*10)</f>
        <v>0</v>
      </c>
      <c r="AF28" s="27">
        <v>0</v>
      </c>
      <c r="AG28" s="28">
        <f>SUM(D28:AF28)</f>
        <v>130</v>
      </c>
      <c r="AH28" s="29">
        <f>COUNTIF(D28:AD28,"&gt; 0")</f>
        <v>3</v>
      </c>
      <c r="AI28" s="5"/>
      <c r="AS28" s="31"/>
    </row>
    <row r="29" spans="1:45" s="30" customFormat="1" ht="15.75" customHeight="1">
      <c r="A29" s="34" t="s">
        <v>62</v>
      </c>
      <c r="B29" s="35">
        <v>24</v>
      </c>
      <c r="C29" s="23" t="s">
        <v>60</v>
      </c>
      <c r="D29" s="43">
        <v>0</v>
      </c>
      <c r="E29" s="44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4">
        <v>0</v>
      </c>
      <c r="M29" s="43">
        <v>0</v>
      </c>
      <c r="N29" s="43">
        <v>0</v>
      </c>
      <c r="O29" s="44">
        <v>0</v>
      </c>
      <c r="P29" s="43">
        <v>0</v>
      </c>
      <c r="Q29" s="45">
        <v>10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4">
        <v>0</v>
      </c>
      <c r="X29" s="43">
        <v>0</v>
      </c>
      <c r="Y29" s="43">
        <v>0</v>
      </c>
      <c r="Z29" s="43">
        <v>0</v>
      </c>
      <c r="AA29" s="43">
        <v>0</v>
      </c>
      <c r="AB29" s="44">
        <v>0</v>
      </c>
      <c r="AC29" s="43">
        <v>0</v>
      </c>
      <c r="AD29" s="43">
        <v>0</v>
      </c>
      <c r="AE29" s="26">
        <f>IF(COUNTIF(D29:AD29,"&gt; 0")-5&lt;0,0,(COUNTIF(D29:AD29,"&gt; 0")-5)*10)</f>
        <v>0</v>
      </c>
      <c r="AF29" s="27">
        <v>15</v>
      </c>
      <c r="AG29" s="28">
        <f>SUM(D29:AF29)</f>
        <v>25</v>
      </c>
      <c r="AH29" s="29">
        <f>COUNTIF(D29:AD29,"&gt; 0")</f>
        <v>1</v>
      </c>
      <c r="AI29" s="5"/>
      <c r="AS29" s="31"/>
    </row>
    <row r="30" spans="1:45" s="30" customFormat="1" ht="15.75" customHeight="1">
      <c r="A30" s="34" t="s">
        <v>63</v>
      </c>
      <c r="B30" s="35">
        <v>29</v>
      </c>
      <c r="C30" s="23" t="s">
        <v>60</v>
      </c>
      <c r="D30" s="32"/>
      <c r="E30" s="41"/>
      <c r="F30" s="32"/>
      <c r="G30" s="32"/>
      <c r="H30" s="32"/>
      <c r="I30" s="32"/>
      <c r="J30" s="32"/>
      <c r="K30" s="32"/>
      <c r="L30" s="41"/>
      <c r="M30" s="32"/>
      <c r="N30" s="32"/>
      <c r="O30" s="41"/>
      <c r="P30" s="32"/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4">
        <v>0</v>
      </c>
      <c r="X30" s="43">
        <v>0</v>
      </c>
      <c r="Y30" s="43">
        <v>0</v>
      </c>
      <c r="Z30" s="43">
        <v>0</v>
      </c>
      <c r="AA30" s="43">
        <v>0</v>
      </c>
      <c r="AB30" s="44">
        <v>0</v>
      </c>
      <c r="AC30" s="43">
        <v>0</v>
      </c>
      <c r="AD30" s="43">
        <v>0</v>
      </c>
      <c r="AE30" s="26">
        <f>IF(COUNTIF(D30:AD30,"&gt; 0")-5&lt;0,0,(COUNTIF(D30:AD30,"&gt; 0")-5)*10)</f>
        <v>0</v>
      </c>
      <c r="AF30" s="27">
        <v>0</v>
      </c>
      <c r="AG30" s="28">
        <f>SUM(D30:AF30)</f>
        <v>0</v>
      </c>
      <c r="AH30" s="29">
        <f>COUNTIF(D30:AD30,"&gt; 0")</f>
        <v>0</v>
      </c>
      <c r="AI30" s="5"/>
      <c r="AS30" s="31"/>
    </row>
    <row r="31" spans="1:45" s="30" customFormat="1" ht="15.75" customHeight="1">
      <c r="A31" s="34" t="s">
        <v>64</v>
      </c>
      <c r="B31" s="35">
        <v>38</v>
      </c>
      <c r="C31" s="23" t="s">
        <v>60</v>
      </c>
      <c r="D31" s="45">
        <v>30</v>
      </c>
      <c r="E31" s="44">
        <v>0</v>
      </c>
      <c r="F31" s="43">
        <v>0</v>
      </c>
      <c r="G31" s="43">
        <v>0</v>
      </c>
      <c r="H31" s="43">
        <v>0</v>
      </c>
      <c r="I31" s="43">
        <v>0</v>
      </c>
      <c r="J31" s="45">
        <v>10</v>
      </c>
      <c r="K31" s="43">
        <v>0</v>
      </c>
      <c r="L31" s="44">
        <v>0</v>
      </c>
      <c r="M31" s="43">
        <v>0</v>
      </c>
      <c r="N31" s="43">
        <v>0</v>
      </c>
      <c r="O31" s="44">
        <v>0</v>
      </c>
      <c r="P31" s="45">
        <v>40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2">
        <v>40</v>
      </c>
      <c r="X31" s="43">
        <v>0</v>
      </c>
      <c r="Y31" s="43">
        <v>0</v>
      </c>
      <c r="Z31" s="43">
        <v>0</v>
      </c>
      <c r="AA31" s="43">
        <v>0</v>
      </c>
      <c r="AB31" s="44">
        <v>0</v>
      </c>
      <c r="AC31" s="43">
        <v>0</v>
      </c>
      <c r="AD31" s="43">
        <v>0</v>
      </c>
      <c r="AE31" s="26">
        <f>IF(COUNTIF(D31:AD31,"&gt; 0")-5&lt;0,0,(COUNTIF(D31:AD31,"&gt; 0")-5)*10)</f>
        <v>0</v>
      </c>
      <c r="AF31" s="27">
        <v>30</v>
      </c>
      <c r="AG31" s="28">
        <f>SUM(D31:AF31)</f>
        <v>150</v>
      </c>
      <c r="AH31" s="29">
        <f>COUNTIF(D31:AD31,"&gt; 0")</f>
        <v>4</v>
      </c>
      <c r="AI31" s="5"/>
      <c r="AS31" s="31"/>
    </row>
    <row r="32" spans="1:45" s="30" customFormat="1" ht="15.75" customHeight="1">
      <c r="A32" s="34" t="s">
        <v>65</v>
      </c>
      <c r="B32" s="35">
        <v>25</v>
      </c>
      <c r="C32" s="23" t="s">
        <v>60</v>
      </c>
      <c r="D32" s="43">
        <v>0</v>
      </c>
      <c r="E32" s="43">
        <v>0</v>
      </c>
      <c r="F32" s="44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2">
        <v>20</v>
      </c>
      <c r="Q32" s="42">
        <v>10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4">
        <v>0</v>
      </c>
      <c r="X32" s="43">
        <v>0</v>
      </c>
      <c r="Y32" s="43">
        <v>0</v>
      </c>
      <c r="Z32" s="43">
        <v>0</v>
      </c>
      <c r="AA32" s="43">
        <v>0</v>
      </c>
      <c r="AB32" s="44">
        <v>0</v>
      </c>
      <c r="AC32" s="43">
        <v>0</v>
      </c>
      <c r="AD32" s="43">
        <v>0</v>
      </c>
      <c r="AE32" s="26">
        <f>IF(COUNTIF(D32:AD32,"&gt; 0")-5&lt;0,0,(COUNTIF(D32:AD32,"&gt; 0")-5)*10)</f>
        <v>0</v>
      </c>
      <c r="AF32" s="27">
        <v>0</v>
      </c>
      <c r="AG32" s="28">
        <f>SUM(D32:AF32)</f>
        <v>30</v>
      </c>
      <c r="AH32" s="29">
        <f>COUNTIF(D32:AD32,"&gt; 0")</f>
        <v>2</v>
      </c>
      <c r="AI32" s="5"/>
      <c r="AS32" s="31"/>
    </row>
    <row r="33" spans="1:45" s="30" customFormat="1" ht="15.75" customHeight="1">
      <c r="A33" s="34" t="s">
        <v>66</v>
      </c>
      <c r="B33" s="35">
        <v>21</v>
      </c>
      <c r="C33" s="23" t="s">
        <v>60</v>
      </c>
      <c r="D33" s="45">
        <v>50</v>
      </c>
      <c r="E33" s="43">
        <v>0</v>
      </c>
      <c r="F33" s="44">
        <v>0</v>
      </c>
      <c r="G33" s="45">
        <v>40</v>
      </c>
      <c r="H33" s="43">
        <v>0</v>
      </c>
      <c r="I33" s="43">
        <v>0</v>
      </c>
      <c r="J33" s="43">
        <v>0</v>
      </c>
      <c r="K33" s="45">
        <v>40</v>
      </c>
      <c r="L33" s="43">
        <v>0</v>
      </c>
      <c r="M33" s="43">
        <v>0</v>
      </c>
      <c r="N33" s="43">
        <v>0</v>
      </c>
      <c r="O33" s="43">
        <v>0</v>
      </c>
      <c r="P33" s="44">
        <v>0</v>
      </c>
      <c r="Q33" s="42">
        <v>50</v>
      </c>
      <c r="R33" s="43">
        <v>0</v>
      </c>
      <c r="S33" s="45">
        <v>50</v>
      </c>
      <c r="T33" s="43">
        <v>0</v>
      </c>
      <c r="U33" s="43">
        <v>0</v>
      </c>
      <c r="V33" s="43">
        <v>0</v>
      </c>
      <c r="W33" s="44">
        <v>0</v>
      </c>
      <c r="X33" s="43">
        <v>0</v>
      </c>
      <c r="Y33" s="43">
        <v>0</v>
      </c>
      <c r="Z33" s="43">
        <v>0</v>
      </c>
      <c r="AA33" s="43">
        <v>0</v>
      </c>
      <c r="AB33" s="44">
        <v>0</v>
      </c>
      <c r="AC33" s="43">
        <v>0</v>
      </c>
      <c r="AD33" s="43">
        <v>0</v>
      </c>
      <c r="AE33" s="26">
        <f>IF(COUNTIF(D33:AD33,"&gt; 0")-5&lt;0,0,(COUNTIF(D33:AD33,"&gt; 0")-5)*10)</f>
        <v>0</v>
      </c>
      <c r="AF33" s="27">
        <v>0</v>
      </c>
      <c r="AG33" s="28">
        <f>SUM(D33:AF33)</f>
        <v>230</v>
      </c>
      <c r="AH33" s="29">
        <f>COUNTIF(D33:AD33,"&gt; 0")</f>
        <v>5</v>
      </c>
      <c r="AI33" s="5"/>
      <c r="AS33" s="31"/>
    </row>
    <row r="34" spans="1:45" s="30" customFormat="1" ht="15.75" customHeight="1">
      <c r="A34" s="34" t="s">
        <v>67</v>
      </c>
      <c r="B34" s="35">
        <v>27</v>
      </c>
      <c r="C34" s="23" t="s">
        <v>60</v>
      </c>
      <c r="D34" s="44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26">
        <f>IF(COUNTIF(D34:AD34,"&gt; 0")-5&lt;0,0,(COUNTIF(D34:AD34,"&gt; 0")-5)*10)</f>
        <v>0</v>
      </c>
      <c r="AF34" s="27">
        <v>30</v>
      </c>
      <c r="AG34" s="28">
        <f>SUM(D34:AF34)</f>
        <v>30</v>
      </c>
      <c r="AH34" s="29">
        <f>COUNTIF(D34:AD34,"&gt; 0")</f>
        <v>0</v>
      </c>
      <c r="AI34" s="5"/>
      <c r="AS34" s="31"/>
    </row>
    <row r="35" spans="1:45" s="30" customFormat="1" ht="15.75" customHeight="1">
      <c r="A35" s="34" t="s">
        <v>68</v>
      </c>
      <c r="B35" s="35">
        <v>35</v>
      </c>
      <c r="C35" s="23" t="s">
        <v>60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5">
        <v>50</v>
      </c>
      <c r="N35" s="43">
        <v>0</v>
      </c>
      <c r="O35" s="43">
        <v>0</v>
      </c>
      <c r="P35" s="43">
        <v>0</v>
      </c>
      <c r="Q35" s="45">
        <v>10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5">
        <v>30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5">
        <v>30</v>
      </c>
      <c r="AE35" s="26">
        <f>IF(COUNTIF(D35:AD35,"&gt; 0")-5&lt;0,0,(COUNTIF(D35:AD35,"&gt; 0")-5)*10)</f>
        <v>0</v>
      </c>
      <c r="AF35" s="27">
        <v>0</v>
      </c>
      <c r="AG35" s="28">
        <f>SUM(D35:AF35)</f>
        <v>120</v>
      </c>
      <c r="AH35" s="29">
        <f>COUNTIF(D35:AD35,"&gt; 0")</f>
        <v>4</v>
      </c>
      <c r="AI35" s="5"/>
      <c r="AS35" s="31"/>
    </row>
    <row r="36" spans="1:45" s="30" customFormat="1" ht="15.75" customHeight="1">
      <c r="A36" s="34" t="s">
        <v>69</v>
      </c>
      <c r="B36" s="35">
        <v>29</v>
      </c>
      <c r="C36" s="23" t="s">
        <v>60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26">
        <f>IF(COUNTIF(D36:AD36,"&gt; 0")-5&lt;0,0,(COUNTIF(D36:AD36,"&gt; 0")-5)*10)</f>
        <v>0</v>
      </c>
      <c r="AF36" s="27">
        <v>0</v>
      </c>
      <c r="AG36" s="28">
        <f>SUM(D36:AF36)</f>
        <v>0</v>
      </c>
      <c r="AH36" s="29">
        <f>COUNTIF(D36:AD36,"&gt; 0")</f>
        <v>0</v>
      </c>
      <c r="AI36" s="5"/>
      <c r="AS36" s="31"/>
    </row>
    <row r="37" spans="1:45" s="30" customFormat="1" ht="15.75" customHeight="1">
      <c r="A37" s="34" t="s">
        <v>70</v>
      </c>
      <c r="B37" s="35">
        <v>30</v>
      </c>
      <c r="C37" s="23" t="s">
        <v>60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4">
        <v>0</v>
      </c>
      <c r="Q37" s="44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26">
        <f>IF(COUNTIF(D37:AD37,"&gt; 0")-5&lt;0,0,(COUNTIF(D37:AD37,"&gt; 0")-5)*10)</f>
        <v>0</v>
      </c>
      <c r="AF37" s="27">
        <v>0</v>
      </c>
      <c r="AG37" s="28">
        <f>SUM(D37:AF37)</f>
        <v>0</v>
      </c>
      <c r="AH37" s="29">
        <f>COUNTIF(D37:AD37,"&gt; 0")</f>
        <v>0</v>
      </c>
      <c r="AI37" s="5"/>
      <c r="AS37" s="31"/>
    </row>
    <row r="38" spans="1:45" s="30" customFormat="1" ht="15.75" customHeight="1">
      <c r="A38" s="34" t="s">
        <v>71</v>
      </c>
      <c r="B38" s="35">
        <v>28</v>
      </c>
      <c r="C38" s="23" t="s">
        <v>60</v>
      </c>
      <c r="D38" s="43">
        <v>0</v>
      </c>
      <c r="E38" s="43">
        <v>0</v>
      </c>
      <c r="F38" s="43">
        <v>0</v>
      </c>
      <c r="G38" s="42">
        <v>30</v>
      </c>
      <c r="H38" s="43">
        <v>0</v>
      </c>
      <c r="I38" s="43">
        <v>0</v>
      </c>
      <c r="J38" s="45">
        <v>40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4">
        <v>0</v>
      </c>
      <c r="Q38" s="44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5">
        <v>50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5">
        <v>50</v>
      </c>
      <c r="AD38" s="43">
        <v>0</v>
      </c>
      <c r="AE38" s="26">
        <f>IF(COUNTIF(D38:AD38,"&gt; 0")-5&lt;0,0,(COUNTIF(D38:AD38,"&gt; 0")-5)*10)</f>
        <v>0</v>
      </c>
      <c r="AF38" s="27">
        <v>45</v>
      </c>
      <c r="AG38" s="28">
        <f>SUM(D38:AF38)</f>
        <v>215</v>
      </c>
      <c r="AH38" s="29">
        <f>COUNTIF(D38:AD38,"&gt; 0")</f>
        <v>4</v>
      </c>
      <c r="AI38" s="5"/>
      <c r="AS38" s="31"/>
    </row>
    <row r="39" spans="1:45" s="30" customFormat="1" ht="15.75" customHeight="1">
      <c r="A39" s="34" t="s">
        <v>72</v>
      </c>
      <c r="B39" s="35">
        <v>27</v>
      </c>
      <c r="C39" s="23" t="s">
        <v>60</v>
      </c>
      <c r="D39" s="43">
        <v>0</v>
      </c>
      <c r="E39" s="43">
        <v>0</v>
      </c>
      <c r="F39" s="43">
        <v>0</v>
      </c>
      <c r="G39" s="45">
        <v>20</v>
      </c>
      <c r="H39" s="43">
        <v>0</v>
      </c>
      <c r="I39" s="43">
        <v>0</v>
      </c>
      <c r="J39" s="45">
        <v>30</v>
      </c>
      <c r="K39" s="44">
        <v>0</v>
      </c>
      <c r="L39" s="43">
        <v>0</v>
      </c>
      <c r="M39" s="43">
        <v>0</v>
      </c>
      <c r="N39" s="43">
        <v>0</v>
      </c>
      <c r="O39" s="43">
        <v>0</v>
      </c>
      <c r="P39" s="44">
        <v>0</v>
      </c>
      <c r="Q39" s="44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5">
        <v>30</v>
      </c>
      <c r="AC39" s="43">
        <v>0</v>
      </c>
      <c r="AD39" s="43">
        <v>0</v>
      </c>
      <c r="AE39" s="26">
        <f>IF(COUNTIF(D39:AD39,"&gt; 0")-5&lt;0,0,(COUNTIF(D39:AD39,"&gt; 0")-5)*10)</f>
        <v>0</v>
      </c>
      <c r="AF39" s="27">
        <v>0</v>
      </c>
      <c r="AG39" s="28">
        <f>SUM(D39:AF39)</f>
        <v>80</v>
      </c>
      <c r="AH39" s="29">
        <f>COUNTIF(D39:AD39,"&gt; 0")</f>
        <v>3</v>
      </c>
      <c r="AI39" s="5"/>
      <c r="AS39" s="31"/>
    </row>
    <row r="40" spans="1:45" s="30" customFormat="1" ht="15.75" customHeight="1">
      <c r="A40" s="34" t="s">
        <v>73</v>
      </c>
      <c r="B40" s="35">
        <v>34</v>
      </c>
      <c r="C40" s="23" t="s">
        <v>60</v>
      </c>
      <c r="D40" s="43">
        <v>0</v>
      </c>
      <c r="E40" s="43">
        <v>0</v>
      </c>
      <c r="F40" s="44">
        <v>0</v>
      </c>
      <c r="G40" s="43">
        <v>0</v>
      </c>
      <c r="H40" s="43">
        <v>0</v>
      </c>
      <c r="I40" s="43">
        <v>0</v>
      </c>
      <c r="J40" s="45">
        <v>10</v>
      </c>
      <c r="K40" s="44">
        <v>0</v>
      </c>
      <c r="L40" s="43">
        <v>0</v>
      </c>
      <c r="M40" s="43">
        <v>0</v>
      </c>
      <c r="N40" s="43">
        <v>0</v>
      </c>
      <c r="O40" s="43">
        <v>0</v>
      </c>
      <c r="P40" s="44">
        <v>0</v>
      </c>
      <c r="Q40" s="42">
        <v>10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4">
        <v>0</v>
      </c>
      <c r="AE40" s="26">
        <f>IF(COUNTIF(D40:AD40,"&gt; 0")-5&lt;0,0,(COUNTIF(D40:AD40,"&gt; 0")-5)*10)</f>
        <v>0</v>
      </c>
      <c r="AF40" s="27">
        <v>0</v>
      </c>
      <c r="AG40" s="28">
        <f>SUM(D40:AF40)</f>
        <v>20</v>
      </c>
      <c r="AH40" s="29">
        <f>COUNTIF(D40:AD40,"&gt; 0")</f>
        <v>2</v>
      </c>
      <c r="AI40" s="5"/>
      <c r="AS40" s="31"/>
    </row>
    <row r="41" spans="1:45" s="30" customFormat="1" ht="15.75" customHeight="1">
      <c r="A41" s="34" t="s">
        <v>74</v>
      </c>
      <c r="B41" s="35">
        <v>39</v>
      </c>
      <c r="C41" s="23" t="s">
        <v>60</v>
      </c>
      <c r="D41" s="44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5">
        <v>10</v>
      </c>
      <c r="K41" s="42">
        <v>0</v>
      </c>
      <c r="L41" s="43">
        <v>0</v>
      </c>
      <c r="M41" s="43">
        <v>0</v>
      </c>
      <c r="N41" s="43">
        <v>0</v>
      </c>
      <c r="O41" s="43">
        <v>0</v>
      </c>
      <c r="P41" s="45">
        <v>30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5">
        <v>50</v>
      </c>
      <c r="AB41" s="43">
        <v>0</v>
      </c>
      <c r="AC41" s="43">
        <v>0</v>
      </c>
      <c r="AD41" s="43">
        <v>0</v>
      </c>
      <c r="AE41" s="26">
        <f>IF(COUNTIF(D41:AD41,"&gt; 0")-5&lt;0,0,(COUNTIF(D41:AD41,"&gt; 0")-5)*10)</f>
        <v>0</v>
      </c>
      <c r="AF41" s="27">
        <v>0</v>
      </c>
      <c r="AG41" s="28">
        <f>SUM(D41:AF41)</f>
        <v>90</v>
      </c>
      <c r="AH41" s="29">
        <f>COUNTIF(D41:AD41,"&gt; 0")</f>
        <v>3</v>
      </c>
      <c r="AI41" s="5"/>
      <c r="AS41" s="31"/>
    </row>
    <row r="42" spans="1:45" s="30" customFormat="1" ht="15.75" customHeight="1">
      <c r="A42" s="34" t="s">
        <v>75</v>
      </c>
      <c r="B42" s="35">
        <v>29</v>
      </c>
      <c r="C42" s="23" t="s">
        <v>60</v>
      </c>
      <c r="D42" s="44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4">
        <v>0</v>
      </c>
      <c r="L42" s="45">
        <v>40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4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5">
        <v>20</v>
      </c>
      <c r="AE42" s="26">
        <f>IF(COUNTIF(D42:AD42,"&gt; 0")-5&lt;0,0,(COUNTIF(D42:AD42,"&gt; 0")-5)*10)</f>
        <v>0</v>
      </c>
      <c r="AF42" s="27">
        <v>0</v>
      </c>
      <c r="AG42" s="28">
        <f>SUM(D42:AF42)</f>
        <v>60</v>
      </c>
      <c r="AH42" s="29">
        <f>COUNTIF(D42:AD42,"&gt; 0")</f>
        <v>2</v>
      </c>
      <c r="AI42" s="5"/>
      <c r="AS42" s="31"/>
    </row>
    <row r="43" spans="1:45" s="30" customFormat="1" ht="15.75" customHeight="1">
      <c r="A43" s="34" t="s">
        <v>76</v>
      </c>
      <c r="B43" s="35">
        <v>32</v>
      </c>
      <c r="C43" s="23" t="s">
        <v>60</v>
      </c>
      <c r="D43" s="43">
        <v>0</v>
      </c>
      <c r="E43" s="44">
        <v>0</v>
      </c>
      <c r="F43" s="43">
        <v>0</v>
      </c>
      <c r="G43" s="43">
        <v>0</v>
      </c>
      <c r="H43" s="43">
        <v>0</v>
      </c>
      <c r="I43" s="43">
        <v>0</v>
      </c>
      <c r="J43" s="44">
        <v>0</v>
      </c>
      <c r="K43" s="43">
        <v>0</v>
      </c>
      <c r="L43" s="43">
        <v>0</v>
      </c>
      <c r="M43" s="43">
        <v>0</v>
      </c>
      <c r="N43" s="43">
        <v>0</v>
      </c>
      <c r="O43" s="45">
        <v>50</v>
      </c>
      <c r="P43" s="43">
        <v>0</v>
      </c>
      <c r="Q43" s="46">
        <v>30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4">
        <v>0</v>
      </c>
      <c r="X43" s="43">
        <v>0</v>
      </c>
      <c r="Y43" s="43">
        <v>0</v>
      </c>
      <c r="Z43" s="43">
        <v>0</v>
      </c>
      <c r="AA43" s="43">
        <v>0</v>
      </c>
      <c r="AB43" s="45">
        <v>40</v>
      </c>
      <c r="AC43" s="43">
        <v>0</v>
      </c>
      <c r="AD43" s="43">
        <v>0</v>
      </c>
      <c r="AE43" s="26">
        <f>IF(COUNTIF(D43:AD43,"&gt; 0")-5&lt;0,0,(COUNTIF(D43:AD43,"&gt; 0")-5)*10)</f>
        <v>0</v>
      </c>
      <c r="AF43" s="27">
        <v>45</v>
      </c>
      <c r="AG43" s="28">
        <f>SUM(D43:AF43)</f>
        <v>165</v>
      </c>
      <c r="AH43" s="29">
        <f>COUNTIF(D43:AD43,"&gt; 0")</f>
        <v>3</v>
      </c>
      <c r="AI43" s="5"/>
      <c r="AS43" s="31"/>
    </row>
    <row r="44" spans="1:45" s="30" customFormat="1" ht="15.75" customHeight="1">
      <c r="A44" s="34" t="s">
        <v>77</v>
      </c>
      <c r="B44" s="35">
        <v>27</v>
      </c>
      <c r="C44" s="23" t="s">
        <v>60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5">
        <v>50</v>
      </c>
      <c r="Q44" s="45">
        <v>20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5">
        <v>50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5">
        <v>50</v>
      </c>
      <c r="AE44" s="26">
        <f>IF(COUNTIF(D44:AD44,"&gt; 0")-5&lt;0,0,(COUNTIF(D44:AD44,"&gt; 0")-5)*10)</f>
        <v>0</v>
      </c>
      <c r="AF44" s="27">
        <v>0</v>
      </c>
      <c r="AG44" s="28">
        <f>SUM(D44:AF44)</f>
        <v>170</v>
      </c>
      <c r="AH44" s="29">
        <f>COUNTIF(D44:AD44,"&gt; 0")</f>
        <v>4</v>
      </c>
      <c r="AI44" s="5"/>
      <c r="AS44" s="31"/>
    </row>
    <row r="45" spans="1:45" s="30" customFormat="1" ht="15.75" customHeight="1">
      <c r="A45" s="34" t="s">
        <v>78</v>
      </c>
      <c r="B45" s="35">
        <v>26</v>
      </c>
      <c r="C45" s="23" t="s">
        <v>60</v>
      </c>
      <c r="D45" s="43">
        <v>0</v>
      </c>
      <c r="E45" s="44">
        <v>0</v>
      </c>
      <c r="F45" s="43">
        <v>0</v>
      </c>
      <c r="G45" s="45">
        <v>50</v>
      </c>
      <c r="H45" s="43">
        <v>0</v>
      </c>
      <c r="I45" s="43">
        <v>0</v>
      </c>
      <c r="J45" s="42">
        <v>50</v>
      </c>
      <c r="K45" s="45">
        <v>50</v>
      </c>
      <c r="L45" s="44">
        <v>0</v>
      </c>
      <c r="M45" s="43">
        <v>0</v>
      </c>
      <c r="N45" s="43">
        <v>0</v>
      </c>
      <c r="O45" s="44">
        <v>0</v>
      </c>
      <c r="P45" s="43">
        <v>0</v>
      </c>
      <c r="Q45" s="45">
        <v>40</v>
      </c>
      <c r="R45" s="43">
        <v>0</v>
      </c>
      <c r="S45" s="43">
        <v>0</v>
      </c>
      <c r="T45" s="43">
        <v>0</v>
      </c>
      <c r="U45" s="43">
        <v>0</v>
      </c>
      <c r="V45" s="45">
        <v>50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5">
        <v>50</v>
      </c>
      <c r="AC45" s="43">
        <v>0</v>
      </c>
      <c r="AD45" s="43">
        <v>0</v>
      </c>
      <c r="AE45" s="26">
        <f>IF(COUNTIF(D45:AD45,"&gt; 0")-5&lt;0,0,(COUNTIF(D45:AD45,"&gt; 0")-5)*10)</f>
        <v>10</v>
      </c>
      <c r="AF45" s="27">
        <v>30</v>
      </c>
      <c r="AG45" s="28">
        <f>SUM(D45:AF45)</f>
        <v>330</v>
      </c>
      <c r="AH45" s="29">
        <f>COUNTIF(D45:AD45,"&gt; 0")</f>
        <v>6</v>
      </c>
      <c r="AI45" s="5"/>
      <c r="AS45" s="31"/>
    </row>
    <row r="46" spans="1:45" s="30" customFormat="1" ht="15.75" customHeight="1">
      <c r="A46" s="34" t="s">
        <v>79</v>
      </c>
      <c r="B46" s="35">
        <v>32</v>
      </c>
      <c r="C46" s="23" t="s">
        <v>60</v>
      </c>
      <c r="D46" s="32"/>
      <c r="E46" s="41"/>
      <c r="F46" s="32"/>
      <c r="G46" s="33"/>
      <c r="H46" s="32"/>
      <c r="I46" s="32"/>
      <c r="J46" s="47"/>
      <c r="K46" s="33"/>
      <c r="L46" s="41"/>
      <c r="M46" s="43">
        <v>0</v>
      </c>
      <c r="N46" s="43">
        <v>0</v>
      </c>
      <c r="O46" s="44">
        <v>0</v>
      </c>
      <c r="P46" s="45">
        <v>10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26">
        <f>IF(COUNTIF(D46:AD46,"&gt; 0")-5&lt;0,0,(COUNTIF(D46:AD46,"&gt; 0")-5)*10)</f>
        <v>0</v>
      </c>
      <c r="AF46" s="27">
        <v>0</v>
      </c>
      <c r="AG46" s="28">
        <f>SUM(D46:AF46)</f>
        <v>10</v>
      </c>
      <c r="AH46" s="29">
        <f>COUNTIF(D46:AD46,"&gt; 0")</f>
        <v>1</v>
      </c>
      <c r="AI46" s="5"/>
      <c r="AS46" s="31"/>
    </row>
    <row r="47" spans="1:45" s="30" customFormat="1" ht="15.75" customHeight="1">
      <c r="A47" s="34" t="s">
        <v>80</v>
      </c>
      <c r="B47" s="35">
        <v>30</v>
      </c>
      <c r="C47" s="23" t="s">
        <v>60</v>
      </c>
      <c r="D47" s="43">
        <v>0</v>
      </c>
      <c r="E47" s="44">
        <v>0</v>
      </c>
      <c r="F47" s="43">
        <v>0</v>
      </c>
      <c r="G47" s="43">
        <v>0</v>
      </c>
      <c r="H47" s="43">
        <v>0</v>
      </c>
      <c r="I47" s="43">
        <v>0</v>
      </c>
      <c r="J47" s="42">
        <v>20</v>
      </c>
      <c r="K47" s="43">
        <v>0</v>
      </c>
      <c r="L47" s="44">
        <v>0</v>
      </c>
      <c r="M47" s="43">
        <v>0</v>
      </c>
      <c r="N47" s="43">
        <v>0</v>
      </c>
      <c r="O47" s="44">
        <v>0</v>
      </c>
      <c r="P47" s="43">
        <v>0</v>
      </c>
      <c r="Q47" s="45">
        <v>10</v>
      </c>
      <c r="R47" s="45">
        <v>50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5">
        <v>20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26">
        <f>IF(COUNTIF(D47:AD47,"&gt; 0")-5&lt;0,0,(COUNTIF(D47:AD47,"&gt; 0")-5)*10)</f>
        <v>0</v>
      </c>
      <c r="AF47" s="27">
        <v>45</v>
      </c>
      <c r="AG47" s="28">
        <f>SUM(D47:AF47)</f>
        <v>145</v>
      </c>
      <c r="AH47" s="29">
        <f>COUNTIF(D47:AD47,"&gt; 0")</f>
        <v>4</v>
      </c>
      <c r="AI47" s="5"/>
      <c r="AS47" s="31"/>
    </row>
    <row r="48" spans="1:45" s="30" customFormat="1" ht="15.75" customHeight="1">
      <c r="A48" s="34" t="s">
        <v>81</v>
      </c>
      <c r="B48" s="35">
        <v>39</v>
      </c>
      <c r="C48" s="23" t="s">
        <v>60</v>
      </c>
      <c r="D48" s="45">
        <v>20</v>
      </c>
      <c r="E48" s="43">
        <v>0</v>
      </c>
      <c r="F48" s="44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4">
        <v>0</v>
      </c>
      <c r="Q48" s="46">
        <v>10</v>
      </c>
      <c r="R48" s="43">
        <v>0</v>
      </c>
      <c r="S48" s="43">
        <v>0</v>
      </c>
      <c r="T48" s="44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26">
        <f>IF(COUNTIF(D48:AD48,"&gt; 0")-5&lt;0,0,(COUNTIF(D48:AD48,"&gt; 0")-5)*10)</f>
        <v>0</v>
      </c>
      <c r="AF48" s="27">
        <v>45</v>
      </c>
      <c r="AG48" s="28">
        <f>SUM(D48:AF48)</f>
        <v>75</v>
      </c>
      <c r="AH48" s="29">
        <f>COUNTIF(D48:AD48,"&gt; 0")</f>
        <v>2</v>
      </c>
      <c r="AI48" s="5"/>
      <c r="AS48" s="31"/>
    </row>
    <row r="49" spans="1:35" ht="15.75" customHeight="1">
      <c r="A49" s="34" t="s">
        <v>82</v>
      </c>
      <c r="B49" s="35">
        <v>37</v>
      </c>
      <c r="C49" s="48" t="s">
        <v>60</v>
      </c>
      <c r="D49" s="49"/>
      <c r="E49" s="50"/>
      <c r="F49" s="49"/>
      <c r="G49" s="51"/>
      <c r="H49" s="49"/>
      <c r="I49" s="49"/>
      <c r="J49" s="49"/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3">
        <v>0</v>
      </c>
      <c r="Q49" s="52">
        <v>0</v>
      </c>
      <c r="R49" s="52">
        <v>0</v>
      </c>
      <c r="S49" s="53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4">
        <v>40</v>
      </c>
      <c r="AD49" s="52">
        <v>0</v>
      </c>
      <c r="AE49" s="26">
        <f>IF(COUNTIF(D49:AD49,"&gt; 0")-5&lt;0,0,(COUNTIF(D49:AD49,"&gt; 0")-5)*10)</f>
        <v>0</v>
      </c>
      <c r="AF49" s="27">
        <v>0</v>
      </c>
      <c r="AG49" s="28">
        <f>SUM(D49:AF49)</f>
        <v>40</v>
      </c>
      <c r="AH49" s="29">
        <f>COUNTIF(D49:AD49,"&gt; 0")</f>
        <v>1</v>
      </c>
      <c r="AI49" s="37"/>
    </row>
    <row r="50" spans="1:45" s="30" customFormat="1" ht="15.75" customHeight="1">
      <c r="A50" s="34" t="s">
        <v>83</v>
      </c>
      <c r="B50" s="35">
        <v>46</v>
      </c>
      <c r="C50" s="55" t="s">
        <v>84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39">
        <v>0</v>
      </c>
      <c r="Q50" s="38">
        <v>20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5">
        <v>50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6">
        <f>IF(COUNTIF(D50:AD50,"&gt; 0")-5&lt;0,0,(COUNTIF(D50:AD50,"&gt; 0")-5)*10)</f>
        <v>0</v>
      </c>
      <c r="AF50" s="27">
        <v>0</v>
      </c>
      <c r="AG50" s="28">
        <f>SUM(D50:AF50)</f>
        <v>70</v>
      </c>
      <c r="AH50" s="29">
        <f>COUNTIF(D50:AD50,"&gt; 0")</f>
        <v>2</v>
      </c>
      <c r="AI50" s="5"/>
      <c r="AS50" s="31"/>
    </row>
    <row r="51" spans="1:45" s="30" customFormat="1" ht="15.75" customHeight="1">
      <c r="A51" s="34" t="s">
        <v>85</v>
      </c>
      <c r="B51" s="35">
        <v>45</v>
      </c>
      <c r="C51" s="55" t="s">
        <v>84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5">
        <v>20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38">
        <v>50</v>
      </c>
      <c r="Q51" s="39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6">
        <f>IF(COUNTIF(D51:AD51,"&gt; 0")-5&lt;0,0,(COUNTIF(D51:AD51,"&gt; 0")-5)*10)</f>
        <v>0</v>
      </c>
      <c r="AF51" s="27">
        <v>0</v>
      </c>
      <c r="AG51" s="28">
        <f>SUM(D51:AF51)</f>
        <v>70</v>
      </c>
      <c r="AH51" s="29">
        <f>COUNTIF(D51:AD51,"&gt; 0")</f>
        <v>2</v>
      </c>
      <c r="AI51" s="5"/>
      <c r="AS51" s="31"/>
    </row>
    <row r="52" spans="1:45" s="30" customFormat="1" ht="15.75" customHeight="1">
      <c r="A52" s="34" t="s">
        <v>86</v>
      </c>
      <c r="B52" s="35">
        <v>49</v>
      </c>
      <c r="C52" s="23" t="s">
        <v>84</v>
      </c>
      <c r="D52" s="24">
        <v>0</v>
      </c>
      <c r="E52" s="24">
        <v>0</v>
      </c>
      <c r="F52" s="24">
        <v>0</v>
      </c>
      <c r="G52" s="25">
        <v>30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39">
        <v>0</v>
      </c>
      <c r="Q52" s="39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6">
        <f>IF(COUNTIF(D52:AD52,"&gt; 0")-5&lt;0,0,(COUNTIF(D52:AD52,"&gt; 0")-5)*10)</f>
        <v>0</v>
      </c>
      <c r="AF52" s="27">
        <v>0</v>
      </c>
      <c r="AG52" s="28">
        <f>SUM(D52:AF52)</f>
        <v>30</v>
      </c>
      <c r="AH52" s="29">
        <f>COUNTIF(D52:AD52,"&gt; 0")</f>
        <v>1</v>
      </c>
      <c r="AI52" s="5"/>
      <c r="AS52" s="31"/>
    </row>
    <row r="53" spans="1:45" s="30" customFormat="1" ht="15.75" customHeight="1">
      <c r="A53" s="34" t="s">
        <v>87</v>
      </c>
      <c r="B53" s="35">
        <v>42</v>
      </c>
      <c r="C53" s="23" t="s">
        <v>84</v>
      </c>
      <c r="D53" s="32"/>
      <c r="E53" s="32"/>
      <c r="F53" s="32"/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5">
        <v>30</v>
      </c>
      <c r="P53" s="39">
        <v>0</v>
      </c>
      <c r="Q53" s="39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6">
        <f>IF(COUNTIF(D53:AD53,"&gt; 0")-5&lt;0,0,(COUNTIF(D53:AD53,"&gt; 0")-5)*10)</f>
        <v>0</v>
      </c>
      <c r="AF53" s="27">
        <v>0</v>
      </c>
      <c r="AG53" s="28">
        <f>SUM(D53:AF53)</f>
        <v>30</v>
      </c>
      <c r="AH53" s="29">
        <f>COUNTIF(D53:AD53,"&gt; 0")</f>
        <v>1</v>
      </c>
      <c r="AI53" s="5"/>
      <c r="AS53" s="31"/>
    </row>
    <row r="54" spans="1:45" s="30" customFormat="1" ht="15.75" customHeight="1">
      <c r="A54" s="34" t="s">
        <v>88</v>
      </c>
      <c r="B54" s="35">
        <v>46</v>
      </c>
      <c r="C54" s="23" t="s">
        <v>84</v>
      </c>
      <c r="D54" s="24">
        <v>0</v>
      </c>
      <c r="E54" s="25">
        <v>50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5">
        <v>50</v>
      </c>
      <c r="M54" s="24">
        <v>0</v>
      </c>
      <c r="N54" s="24">
        <v>0</v>
      </c>
      <c r="O54" s="25">
        <v>50</v>
      </c>
      <c r="P54" s="39">
        <v>0</v>
      </c>
      <c r="Q54" s="25">
        <v>30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39">
        <v>0</v>
      </c>
      <c r="X54" s="25">
        <v>40</v>
      </c>
      <c r="Y54" s="24">
        <v>0</v>
      </c>
      <c r="Z54" s="24">
        <v>0</v>
      </c>
      <c r="AA54" s="24">
        <v>0</v>
      </c>
      <c r="AB54" s="25">
        <v>50</v>
      </c>
      <c r="AC54" s="24">
        <v>0</v>
      </c>
      <c r="AD54" s="24">
        <v>0</v>
      </c>
      <c r="AE54" s="26">
        <f>IF(COUNTIF(D54:AD54,"&gt; 0")-5&lt;0,0,(COUNTIF(D54:AD54,"&gt; 0")-5)*10)</f>
        <v>10</v>
      </c>
      <c r="AF54" s="27">
        <v>45</v>
      </c>
      <c r="AG54" s="28">
        <f>SUM(D54:AF54)</f>
        <v>325</v>
      </c>
      <c r="AH54" s="29">
        <f>COUNTIF(D54:AD54,"&gt; 0")</f>
        <v>6</v>
      </c>
      <c r="AI54" s="5"/>
      <c r="AS54" s="31"/>
    </row>
    <row r="55" spans="1:45" s="30" customFormat="1" ht="15.75" customHeight="1">
      <c r="A55" s="34" t="s">
        <v>89</v>
      </c>
      <c r="B55" s="35">
        <v>48</v>
      </c>
      <c r="C55" s="23" t="s">
        <v>84</v>
      </c>
      <c r="D55" s="24">
        <v>0</v>
      </c>
      <c r="E55" s="24">
        <v>0</v>
      </c>
      <c r="F55" s="24">
        <v>0</v>
      </c>
      <c r="G55" s="25">
        <v>40</v>
      </c>
      <c r="H55" s="24">
        <v>0</v>
      </c>
      <c r="I55" s="24">
        <v>0</v>
      </c>
      <c r="J55" s="25">
        <v>30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39">
        <v>0</v>
      </c>
      <c r="Q55" s="25">
        <v>40</v>
      </c>
      <c r="R55" s="24">
        <v>0</v>
      </c>
      <c r="S55" s="25">
        <v>50</v>
      </c>
      <c r="T55" s="24">
        <v>0</v>
      </c>
      <c r="U55" s="24">
        <v>0</v>
      </c>
      <c r="V55" s="24">
        <v>0</v>
      </c>
      <c r="W55" s="39">
        <v>0</v>
      </c>
      <c r="X55" s="25">
        <v>30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6">
        <f>IF(COUNTIF(D55:AD55,"&gt; 0")-5&lt;0,0,(COUNTIF(D55:AD55,"&gt; 0")-5)*10)</f>
        <v>0</v>
      </c>
      <c r="AF55" s="27">
        <v>0</v>
      </c>
      <c r="AG55" s="28">
        <f>SUM(D55:AF55)</f>
        <v>190</v>
      </c>
      <c r="AH55" s="29">
        <f>COUNTIF(D55:AD55,"&gt; 0")</f>
        <v>5</v>
      </c>
      <c r="AI55" s="5"/>
      <c r="AS55" s="31"/>
    </row>
    <row r="56" spans="1:45" s="30" customFormat="1" ht="15.75" customHeight="1">
      <c r="A56" s="56" t="s">
        <v>90</v>
      </c>
      <c r="B56" s="57">
        <v>40</v>
      </c>
      <c r="C56" s="23" t="s">
        <v>84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6">
        <f>IF(COUNTIF(D56:AD56,"&gt; 0")-5&lt;0,0,(COUNTIF(D56:AD56,"&gt; 0")-5)*10)</f>
        <v>0</v>
      </c>
      <c r="AF56" s="27">
        <v>0</v>
      </c>
      <c r="AG56" s="28">
        <f>SUM(D56:AF56)</f>
        <v>0</v>
      </c>
      <c r="AH56" s="29">
        <f>COUNTIF(D56:AD56,"&gt; 0")</f>
        <v>0</v>
      </c>
      <c r="AI56" s="5"/>
      <c r="AS56" s="31"/>
    </row>
    <row r="57" spans="1:45" s="30" customFormat="1" ht="15.75" customHeight="1">
      <c r="A57" s="58" t="s">
        <v>91</v>
      </c>
      <c r="B57" s="59">
        <v>46</v>
      </c>
      <c r="C57" s="23" t="s">
        <v>84</v>
      </c>
      <c r="D57" s="24">
        <v>0</v>
      </c>
      <c r="E57" s="24">
        <v>0</v>
      </c>
      <c r="F57" s="24">
        <v>0</v>
      </c>
      <c r="G57" s="39">
        <v>0</v>
      </c>
      <c r="H57" s="24">
        <v>0</v>
      </c>
      <c r="I57" s="24">
        <v>0</v>
      </c>
      <c r="J57" s="25">
        <v>50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6">
        <f>IF(COUNTIF(D57:AD57,"&gt; 0")-5&lt;0,0,(COUNTIF(D57:AD57,"&gt; 0")-5)*10)</f>
        <v>0</v>
      </c>
      <c r="AF57" s="27">
        <v>0</v>
      </c>
      <c r="AG57" s="28">
        <f>SUM(D57:AF57)</f>
        <v>50</v>
      </c>
      <c r="AH57" s="29">
        <f>COUNTIF(D57:AD57,"&gt; 0")</f>
        <v>1</v>
      </c>
      <c r="AI57" s="5"/>
      <c r="AS57" s="31"/>
    </row>
    <row r="58" spans="1:45" s="30" customFormat="1" ht="15.75" customHeight="1">
      <c r="A58" s="34" t="s">
        <v>92</v>
      </c>
      <c r="B58" s="35">
        <v>42</v>
      </c>
      <c r="C58" s="23" t="s">
        <v>84</v>
      </c>
      <c r="D58" s="39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38">
        <v>40</v>
      </c>
      <c r="K58" s="24">
        <v>0</v>
      </c>
      <c r="L58" s="39">
        <v>0</v>
      </c>
      <c r="M58" s="24">
        <v>0</v>
      </c>
      <c r="N58" s="24">
        <v>0</v>
      </c>
      <c r="O58" s="24">
        <v>0</v>
      </c>
      <c r="P58" s="24">
        <v>0</v>
      </c>
      <c r="Q58" s="38">
        <v>50</v>
      </c>
      <c r="R58" s="24">
        <v>0</v>
      </c>
      <c r="S58" s="39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39">
        <v>0</v>
      </c>
      <c r="AC58" s="24">
        <v>0</v>
      </c>
      <c r="AD58" s="24">
        <v>0</v>
      </c>
      <c r="AE58" s="60">
        <f>IF(COUNTIF(D58:AD58,"&gt; 0")-5&lt;0,0,(COUNTIF(D58:AD58,"&gt; 0")-5)*10)</f>
        <v>0</v>
      </c>
      <c r="AF58" s="27">
        <v>15</v>
      </c>
      <c r="AG58" s="28">
        <f>SUM(D58:AF58)</f>
        <v>105</v>
      </c>
      <c r="AH58" s="29">
        <f>COUNTIF(D58:AD58,"&gt; 0")</f>
        <v>2</v>
      </c>
      <c r="AI58" s="5">
        <f>IF(MAX(AG58:AG63)&gt;0,MAX(AG58:AG63),"")</f>
        <v>285</v>
      </c>
      <c r="AS58" s="31"/>
    </row>
    <row r="59" spans="1:45" s="30" customFormat="1" ht="15.75" customHeight="1">
      <c r="A59" s="22" t="s">
        <v>93</v>
      </c>
      <c r="B59" s="23">
        <v>48</v>
      </c>
      <c r="C59" s="23" t="s">
        <v>84</v>
      </c>
      <c r="D59" s="39">
        <v>0</v>
      </c>
      <c r="E59" s="24">
        <v>0</v>
      </c>
      <c r="F59" s="24">
        <v>0</v>
      </c>
      <c r="G59" s="25">
        <v>50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39">
        <v>0</v>
      </c>
      <c r="Q59" s="39">
        <v>0</v>
      </c>
      <c r="R59" s="24">
        <v>0</v>
      </c>
      <c r="S59" s="39">
        <v>0</v>
      </c>
      <c r="T59" s="24">
        <v>0</v>
      </c>
      <c r="U59" s="24">
        <v>0</v>
      </c>
      <c r="V59" s="24">
        <v>0</v>
      </c>
      <c r="W59" s="39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6">
        <f>IF(COUNTIF(D59:AD59,"&gt; 0")-5&lt;0,0,(COUNTIF(D59:AD59,"&gt; 0")-5)*10)</f>
        <v>0</v>
      </c>
      <c r="AF59" s="27">
        <v>0</v>
      </c>
      <c r="AG59" s="28">
        <f>SUM(D59:AF59)</f>
        <v>50</v>
      </c>
      <c r="AH59" s="29">
        <f>COUNTIF(D59:AD59,"&gt; 0")</f>
        <v>1</v>
      </c>
      <c r="AI59" s="5"/>
      <c r="AS59" s="31"/>
    </row>
    <row r="60" spans="1:45" s="30" customFormat="1" ht="15.75" customHeight="1">
      <c r="A60" s="22" t="s">
        <v>94</v>
      </c>
      <c r="B60" s="23">
        <v>46</v>
      </c>
      <c r="C60" s="23" t="s">
        <v>84</v>
      </c>
      <c r="D60" s="24">
        <v>0</v>
      </c>
      <c r="E60" s="24">
        <v>0</v>
      </c>
      <c r="F60" s="25">
        <v>50</v>
      </c>
      <c r="G60" s="25">
        <v>20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5">
        <v>50</v>
      </c>
      <c r="O60" s="24">
        <v>0</v>
      </c>
      <c r="P60" s="24">
        <v>0</v>
      </c>
      <c r="Q60" s="25">
        <v>10</v>
      </c>
      <c r="R60" s="25">
        <v>50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5">
        <v>50</v>
      </c>
      <c r="AB60" s="24">
        <v>0</v>
      </c>
      <c r="AC60" s="24">
        <v>0</v>
      </c>
      <c r="AD60" s="24">
        <v>0</v>
      </c>
      <c r="AE60" s="26">
        <f>IF(COUNTIF(D60:AD60,"&gt; 0")-5&lt;0,0,(COUNTIF(D60:AD60,"&gt; 0")-5)*10)</f>
        <v>10</v>
      </c>
      <c r="AF60" s="27">
        <v>45</v>
      </c>
      <c r="AG60" s="28">
        <f>SUM(D60:AF60)</f>
        <v>285</v>
      </c>
      <c r="AH60" s="29">
        <f>COUNTIF(D60:AD60,"&gt; 0")</f>
        <v>6</v>
      </c>
      <c r="AI60" s="5"/>
      <c r="AS60" s="31"/>
    </row>
    <row r="61" spans="1:45" s="30" customFormat="1" ht="15.75" customHeight="1">
      <c r="A61" s="40" t="s">
        <v>95</v>
      </c>
      <c r="B61" s="61">
        <v>49</v>
      </c>
      <c r="C61" s="23" t="s">
        <v>84</v>
      </c>
      <c r="D61" s="39">
        <v>0</v>
      </c>
      <c r="E61" s="24">
        <v>0</v>
      </c>
      <c r="F61" s="24">
        <v>0</v>
      </c>
      <c r="G61" s="39">
        <v>0</v>
      </c>
      <c r="H61" s="24">
        <v>0</v>
      </c>
      <c r="I61" s="24">
        <v>0</v>
      </c>
      <c r="J61" s="39">
        <v>0</v>
      </c>
      <c r="K61" s="24">
        <v>0</v>
      </c>
      <c r="L61" s="24">
        <v>0</v>
      </c>
      <c r="M61" s="24">
        <v>0</v>
      </c>
      <c r="N61" s="39">
        <v>0</v>
      </c>
      <c r="O61" s="24">
        <v>0</v>
      </c>
      <c r="P61" s="39">
        <v>0</v>
      </c>
      <c r="Q61" s="39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39">
        <v>0</v>
      </c>
      <c r="X61" s="24">
        <v>0</v>
      </c>
      <c r="Y61" s="24">
        <v>0</v>
      </c>
      <c r="Z61" s="24">
        <v>0</v>
      </c>
      <c r="AA61" s="39">
        <v>0</v>
      </c>
      <c r="AB61" s="24">
        <v>0</v>
      </c>
      <c r="AC61" s="24">
        <v>0</v>
      </c>
      <c r="AD61" s="24">
        <v>0</v>
      </c>
      <c r="AE61" s="60">
        <f>IF(COUNTIF(D61:AD61,"&gt; 0")-5&lt;0,0,(COUNTIF(D61:AD61,"&gt; 0")-5)*10)</f>
        <v>0</v>
      </c>
      <c r="AF61" s="27">
        <v>0</v>
      </c>
      <c r="AG61" s="28">
        <f>SUM(D61:AF61)</f>
        <v>0</v>
      </c>
      <c r="AH61" s="29">
        <f>COUNTIF(D61:AD61,"&gt; 0")</f>
        <v>0</v>
      </c>
      <c r="AI61" s="5"/>
      <c r="AS61" s="31"/>
    </row>
    <row r="62" spans="1:45" s="30" customFormat="1" ht="15.75" customHeight="1">
      <c r="A62" s="34" t="s">
        <v>96</v>
      </c>
      <c r="B62" s="35">
        <v>42</v>
      </c>
      <c r="C62" s="23" t="s">
        <v>84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39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39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6">
        <f>IF(COUNTIF(D62:AD62,"&gt; 0")-5&lt;0,0,(COUNTIF(D62:AD62,"&gt; 0")-5)*10)</f>
        <v>0</v>
      </c>
      <c r="AF62" s="27">
        <v>15</v>
      </c>
      <c r="AG62" s="28">
        <f>SUM(D62:AF62)</f>
        <v>15</v>
      </c>
      <c r="AH62" s="29">
        <f>COUNTIF(D62:AD62,"&gt; 0")</f>
        <v>0</v>
      </c>
      <c r="AI62" s="5"/>
      <c r="AS62" s="31"/>
    </row>
    <row r="63" spans="1:45" s="30" customFormat="1" ht="15.75" customHeight="1">
      <c r="A63" s="34" t="s">
        <v>97</v>
      </c>
      <c r="B63" s="35">
        <v>42</v>
      </c>
      <c r="C63" s="23" t="s">
        <v>84</v>
      </c>
      <c r="D63" s="24">
        <v>0</v>
      </c>
      <c r="E63" s="39">
        <v>0</v>
      </c>
      <c r="F63" s="24">
        <v>0</v>
      </c>
      <c r="G63" s="39">
        <v>0</v>
      </c>
      <c r="H63" s="24">
        <v>0</v>
      </c>
      <c r="I63" s="24">
        <v>0</v>
      </c>
      <c r="J63" s="39">
        <v>0</v>
      </c>
      <c r="K63" s="38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38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6">
        <f>IF(COUNTIF(D63:AD63,"&gt; 0")-5&lt;0,0,(COUNTIF(D63:AD63,"&gt; 0")-5)*10)</f>
        <v>0</v>
      </c>
      <c r="AF63" s="27">
        <v>0</v>
      </c>
      <c r="AG63" s="28">
        <f>SUM(D63:AF63)</f>
        <v>0</v>
      </c>
      <c r="AH63" s="29">
        <f>COUNTIF(D63:AD63,"&gt; 0")</f>
        <v>0</v>
      </c>
      <c r="AI63" s="5"/>
      <c r="AS63" s="31"/>
    </row>
    <row r="64" spans="1:45" s="30" customFormat="1" ht="15.75" customHeight="1">
      <c r="A64" s="34" t="s">
        <v>98</v>
      </c>
      <c r="B64" s="35">
        <v>48</v>
      </c>
      <c r="C64" s="23" t="s">
        <v>84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5">
        <v>40</v>
      </c>
      <c r="P64" s="39">
        <v>0</v>
      </c>
      <c r="Q64" s="39">
        <v>0</v>
      </c>
      <c r="R64" s="24">
        <v>0</v>
      </c>
      <c r="S64" s="39">
        <v>0</v>
      </c>
      <c r="T64" s="24">
        <v>0</v>
      </c>
      <c r="U64" s="24">
        <v>0</v>
      </c>
      <c r="V64" s="24">
        <v>0</v>
      </c>
      <c r="W64" s="24">
        <v>0</v>
      </c>
      <c r="X64" s="25">
        <v>20</v>
      </c>
      <c r="Y64" s="24">
        <v>0</v>
      </c>
      <c r="Z64" s="24">
        <v>0</v>
      </c>
      <c r="AA64" s="24">
        <v>0</v>
      </c>
      <c r="AB64" s="25">
        <v>40</v>
      </c>
      <c r="AC64" s="24">
        <v>0</v>
      </c>
      <c r="AD64" s="24">
        <v>0</v>
      </c>
      <c r="AE64" s="26">
        <f>IF(COUNTIF(D64:AD64,"&gt; 0")-5&lt;0,0,(COUNTIF(D64:AD64,"&gt; 0")-5)*10)</f>
        <v>0</v>
      </c>
      <c r="AF64" s="27">
        <v>15</v>
      </c>
      <c r="AG64" s="28">
        <f>SUM(D64:AF64)</f>
        <v>115</v>
      </c>
      <c r="AH64" s="29">
        <f>COUNTIF(D64:AD64,"&gt; 0")</f>
        <v>3</v>
      </c>
      <c r="AI64" s="5">
        <f>IF(MAX(AG64:AG71)&gt;0,MAX(AG64:AG71),"")</f>
        <v>515</v>
      </c>
      <c r="AS64" s="31"/>
    </row>
    <row r="65" spans="1:45" s="30" customFormat="1" ht="15.75" customHeight="1">
      <c r="A65" s="58" t="s">
        <v>99</v>
      </c>
      <c r="B65" s="35">
        <v>51</v>
      </c>
      <c r="C65" s="23" t="s">
        <v>100</v>
      </c>
      <c r="D65" s="43">
        <v>0</v>
      </c>
      <c r="E65" s="44">
        <v>0</v>
      </c>
      <c r="F65" s="45">
        <v>50</v>
      </c>
      <c r="G65" s="42">
        <v>10</v>
      </c>
      <c r="H65" s="42">
        <v>50</v>
      </c>
      <c r="I65" s="43">
        <v>0</v>
      </c>
      <c r="J65" s="42">
        <v>10</v>
      </c>
      <c r="K65" s="43">
        <v>0</v>
      </c>
      <c r="L65" s="43">
        <v>0</v>
      </c>
      <c r="M65" s="45">
        <v>50</v>
      </c>
      <c r="N65" s="43">
        <v>0</v>
      </c>
      <c r="O65" s="43">
        <v>0</v>
      </c>
      <c r="P65" s="44">
        <v>0</v>
      </c>
      <c r="Q65" s="45">
        <v>10</v>
      </c>
      <c r="R65" s="42">
        <v>50</v>
      </c>
      <c r="S65" s="43">
        <v>0</v>
      </c>
      <c r="T65" s="45">
        <v>50</v>
      </c>
      <c r="U65" s="43">
        <v>0</v>
      </c>
      <c r="V65" s="43">
        <v>0</v>
      </c>
      <c r="W65" s="43">
        <v>0</v>
      </c>
      <c r="X65" s="43">
        <v>0</v>
      </c>
      <c r="Y65" s="42">
        <v>50</v>
      </c>
      <c r="Z65" s="43">
        <v>0</v>
      </c>
      <c r="AA65" s="42">
        <v>30</v>
      </c>
      <c r="AB65" s="43">
        <v>0</v>
      </c>
      <c r="AC65" s="42">
        <v>50</v>
      </c>
      <c r="AD65" s="43">
        <v>0</v>
      </c>
      <c r="AE65" s="62">
        <f>IF(COUNTIF(D65:AD65,"&gt; 0")-5&lt;0,0,(COUNTIF(D65:AD65,"&gt; 0")-5)*10)</f>
        <v>60</v>
      </c>
      <c r="AF65" s="27">
        <v>45</v>
      </c>
      <c r="AG65" s="28">
        <f>SUM(D65:AF65)</f>
        <v>515</v>
      </c>
      <c r="AH65" s="29">
        <f>COUNTIF(D65:AD65,"&gt; 0")</f>
        <v>11</v>
      </c>
      <c r="AI65" s="5"/>
      <c r="AS65" s="31"/>
    </row>
    <row r="66" spans="1:45" s="30" customFormat="1" ht="15.75" customHeight="1">
      <c r="A66" s="34" t="s">
        <v>101</v>
      </c>
      <c r="B66" s="35">
        <v>52</v>
      </c>
      <c r="C66" s="23" t="s">
        <v>100</v>
      </c>
      <c r="D66" s="45">
        <v>40</v>
      </c>
      <c r="E66" s="43">
        <v>0</v>
      </c>
      <c r="F66" s="43">
        <v>0</v>
      </c>
      <c r="G66" s="44">
        <v>0</v>
      </c>
      <c r="H66" s="43">
        <v>0</v>
      </c>
      <c r="I66" s="43">
        <v>0</v>
      </c>
      <c r="J66" s="43">
        <v>0</v>
      </c>
      <c r="K66" s="43">
        <v>0</v>
      </c>
      <c r="L66" s="45">
        <v>40</v>
      </c>
      <c r="M66" s="43">
        <v>0</v>
      </c>
      <c r="N66" s="43">
        <v>0</v>
      </c>
      <c r="O66" s="43">
        <v>0</v>
      </c>
      <c r="P66" s="43">
        <v>0</v>
      </c>
      <c r="Q66" s="45">
        <v>20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5">
        <v>40</v>
      </c>
      <c r="AB66" s="43">
        <v>0</v>
      </c>
      <c r="AC66" s="43">
        <v>0</v>
      </c>
      <c r="AD66" s="53">
        <v>0</v>
      </c>
      <c r="AE66" s="26">
        <f>IF(COUNTIF(D66:AD66,"&gt; 0")-5&lt;0,0,(COUNTIF(D66:AD66,"&gt; 0")-5)*10)</f>
        <v>0</v>
      </c>
      <c r="AF66" s="27">
        <v>0</v>
      </c>
      <c r="AG66" s="28">
        <f>SUM(D66:AF66)</f>
        <v>140</v>
      </c>
      <c r="AH66" s="29">
        <f>COUNTIF(D66:AD66,"&gt; 0")</f>
        <v>4</v>
      </c>
      <c r="AI66" s="5"/>
      <c r="AS66" s="31"/>
    </row>
    <row r="67" spans="1:45" s="30" customFormat="1" ht="15.75" customHeight="1">
      <c r="A67" s="58" t="s">
        <v>102</v>
      </c>
      <c r="B67" s="35">
        <v>71</v>
      </c>
      <c r="C67" s="23" t="s">
        <v>100</v>
      </c>
      <c r="D67" s="44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4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26">
        <f>IF(COUNTIF(D67:AD67,"&gt; 0")-5&lt;0,0,(COUNTIF(D67:AD67,"&gt; 0")-5)*10)</f>
        <v>0</v>
      </c>
      <c r="AF67" s="27">
        <v>0</v>
      </c>
      <c r="AG67" s="28">
        <f>SUM(D67:AF67)</f>
        <v>0</v>
      </c>
      <c r="AH67" s="29">
        <f>COUNTIF(D67:AD67,"&gt; 0")</f>
        <v>0</v>
      </c>
      <c r="AI67" s="5"/>
      <c r="AS67" s="31"/>
    </row>
    <row r="68" spans="1:45" s="30" customFormat="1" ht="15.75" customHeight="1">
      <c r="A68" s="58" t="s">
        <v>103</v>
      </c>
      <c r="B68" s="59">
        <v>58</v>
      </c>
      <c r="C68" s="23" t="s">
        <v>100</v>
      </c>
      <c r="D68" s="44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26">
        <f>IF(COUNTIF(D68:AD68,"&gt; 0")-5&lt;0,0,(COUNTIF(D68:AD68,"&gt; 0")-5)*10)</f>
        <v>0</v>
      </c>
      <c r="AF68" s="27">
        <v>0</v>
      </c>
      <c r="AG68" s="28">
        <f>SUM(D68:AF68)</f>
        <v>0</v>
      </c>
      <c r="AH68" s="29">
        <f>COUNTIF(D68:AD68,"&gt; 0")</f>
        <v>0</v>
      </c>
      <c r="AI68" s="5"/>
      <c r="AS68" s="31"/>
    </row>
    <row r="69" spans="1:45" s="30" customFormat="1" ht="15.75" customHeight="1">
      <c r="A69" s="58" t="s">
        <v>104</v>
      </c>
      <c r="B69" s="59">
        <v>59</v>
      </c>
      <c r="C69" s="23" t="s">
        <v>100</v>
      </c>
      <c r="D69" s="42">
        <v>50</v>
      </c>
      <c r="E69" s="43">
        <v>0</v>
      </c>
      <c r="F69" s="43">
        <v>0</v>
      </c>
      <c r="G69" s="45">
        <v>10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5">
        <v>30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5">
        <v>50</v>
      </c>
      <c r="AB69" s="43">
        <v>0</v>
      </c>
      <c r="AC69" s="43">
        <v>0</v>
      </c>
      <c r="AD69" s="43">
        <v>0</v>
      </c>
      <c r="AE69" s="26">
        <f>IF(COUNTIF(D69:AD69,"&gt; 0")-5&lt;0,0,(COUNTIF(D69:AD69,"&gt; 0")-5)*10)</f>
        <v>0</v>
      </c>
      <c r="AF69" s="27">
        <v>15</v>
      </c>
      <c r="AG69" s="28">
        <f>SUM(D69:AF69)</f>
        <v>155</v>
      </c>
      <c r="AH69" s="29">
        <f>COUNTIF(D69:AD69,"&gt; 0")</f>
        <v>4</v>
      </c>
      <c r="AI69" s="5"/>
      <c r="AS69" s="31"/>
    </row>
    <row r="70" spans="1:45" s="30" customFormat="1" ht="15.75" customHeight="1">
      <c r="A70" s="22" t="s">
        <v>105</v>
      </c>
      <c r="B70" s="23">
        <v>63</v>
      </c>
      <c r="C70" s="23" t="s">
        <v>100</v>
      </c>
      <c r="D70" s="43">
        <v>0</v>
      </c>
      <c r="E70" s="44">
        <v>0</v>
      </c>
      <c r="F70" s="43">
        <v>0</v>
      </c>
      <c r="G70" s="45">
        <v>10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4">
        <v>0</v>
      </c>
      <c r="O70" s="43">
        <v>0</v>
      </c>
      <c r="P70" s="44">
        <v>0</v>
      </c>
      <c r="Q70" s="45">
        <v>10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2">
        <v>40</v>
      </c>
      <c r="AC70" s="43">
        <v>0</v>
      </c>
      <c r="AD70" s="43">
        <v>0</v>
      </c>
      <c r="AE70" s="26">
        <f>IF(COUNTIF(D70:AD70,"&gt; 0")-5&lt;0,0,(COUNTIF(D70:AD70,"&gt; 0")-5)*10)</f>
        <v>0</v>
      </c>
      <c r="AF70" s="27">
        <v>15</v>
      </c>
      <c r="AG70" s="28">
        <f>SUM(D70:AF70)</f>
        <v>75</v>
      </c>
      <c r="AH70" s="29">
        <f>COUNTIF(D70:AD70,"&gt; 0")</f>
        <v>3</v>
      </c>
      <c r="AI70" s="5"/>
      <c r="AS70" s="31"/>
    </row>
    <row r="71" spans="1:45" s="30" customFormat="1" ht="15.75" customHeight="1">
      <c r="A71" s="34" t="s">
        <v>106</v>
      </c>
      <c r="B71" s="35">
        <v>51</v>
      </c>
      <c r="C71" s="23" t="s">
        <v>100</v>
      </c>
      <c r="D71" s="43">
        <v>0</v>
      </c>
      <c r="E71" s="43">
        <v>0</v>
      </c>
      <c r="F71" s="43">
        <v>0</v>
      </c>
      <c r="G71" s="44">
        <v>0</v>
      </c>
      <c r="H71" s="43">
        <v>0</v>
      </c>
      <c r="I71" s="43">
        <v>0</v>
      </c>
      <c r="J71" s="45">
        <v>50</v>
      </c>
      <c r="K71" s="43">
        <v>0</v>
      </c>
      <c r="L71" s="45">
        <v>50</v>
      </c>
      <c r="M71" s="43">
        <v>0</v>
      </c>
      <c r="N71" s="43">
        <v>0</v>
      </c>
      <c r="O71" s="43">
        <v>0</v>
      </c>
      <c r="P71" s="45">
        <v>50</v>
      </c>
      <c r="Q71" s="43">
        <v>0</v>
      </c>
      <c r="R71" s="43">
        <v>0</v>
      </c>
      <c r="S71" s="43">
        <v>0</v>
      </c>
      <c r="T71" s="43">
        <v>0</v>
      </c>
      <c r="U71" s="45">
        <v>50</v>
      </c>
      <c r="V71" s="43">
        <v>0</v>
      </c>
      <c r="W71" s="43">
        <v>0</v>
      </c>
      <c r="X71" s="44">
        <v>0</v>
      </c>
      <c r="Y71" s="44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26">
        <f>IF(COUNTIF(D71:AD71,"&gt; 0")-5&lt;0,0,(COUNTIF(D71:AD71,"&gt; 0")-5)*10)</f>
        <v>0</v>
      </c>
      <c r="AF71" s="27">
        <v>15</v>
      </c>
      <c r="AG71" s="28">
        <f>SUM(D71:AF71)</f>
        <v>215</v>
      </c>
      <c r="AH71" s="29">
        <f>COUNTIF(D71:AD71,"&gt; 0")</f>
        <v>4</v>
      </c>
      <c r="AI71" s="5"/>
      <c r="AS71" s="31"/>
    </row>
    <row r="72" spans="1:45" s="30" customFormat="1" ht="15.75" customHeight="1">
      <c r="A72" s="34" t="s">
        <v>107</v>
      </c>
      <c r="B72" s="35">
        <v>56</v>
      </c>
      <c r="C72" s="23" t="s">
        <v>100</v>
      </c>
      <c r="D72" s="32"/>
      <c r="E72" s="32"/>
      <c r="F72" s="32"/>
      <c r="G72" s="41"/>
      <c r="H72" s="32"/>
      <c r="I72" s="32"/>
      <c r="J72" s="33"/>
      <c r="K72" s="32"/>
      <c r="L72" s="33"/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4">
        <v>0</v>
      </c>
      <c r="Y72" s="44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26">
        <f>IF(COUNTIF(D72:AD72,"&gt; 0")-5&lt;0,0,(COUNTIF(D72:AD72,"&gt; 0")-5)*10)</f>
        <v>0</v>
      </c>
      <c r="AF72" s="27">
        <v>0</v>
      </c>
      <c r="AG72" s="28">
        <f>SUM(D72:AF72)</f>
        <v>0</v>
      </c>
      <c r="AH72" s="29">
        <f>COUNTIF(D72:AD72,"&gt; 0")</f>
        <v>0</v>
      </c>
      <c r="AI72" s="5"/>
      <c r="AS72" s="31"/>
    </row>
    <row r="73" spans="1:45" s="30" customFormat="1" ht="15.75" customHeight="1">
      <c r="A73" s="34" t="s">
        <v>108</v>
      </c>
      <c r="B73" s="35">
        <v>51</v>
      </c>
      <c r="C73" s="23" t="s">
        <v>100</v>
      </c>
      <c r="D73" s="43">
        <v>0</v>
      </c>
      <c r="E73" s="43">
        <v>0</v>
      </c>
      <c r="F73" s="43">
        <v>0</v>
      </c>
      <c r="G73" s="45">
        <v>50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5">
        <v>50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26">
        <f>IF(COUNTIF(D73:AD73,"&gt; 0")-5&lt;0,0,(COUNTIF(D73:AD73,"&gt; 0")-5)*10)</f>
        <v>0</v>
      </c>
      <c r="AF73" s="27">
        <v>45</v>
      </c>
      <c r="AG73" s="28">
        <f>SUM(D73:AF73)</f>
        <v>145</v>
      </c>
      <c r="AH73" s="29">
        <f>COUNTIF(D73:AD73,"&gt; 0")</f>
        <v>2</v>
      </c>
      <c r="AI73" s="5"/>
      <c r="AS73" s="31"/>
    </row>
    <row r="74" spans="1:45" s="30" customFormat="1" ht="15.75" customHeight="1">
      <c r="A74" s="34" t="s">
        <v>109</v>
      </c>
      <c r="B74" s="35">
        <v>56</v>
      </c>
      <c r="C74" s="23" t="s">
        <v>100</v>
      </c>
      <c r="D74" s="43">
        <v>0</v>
      </c>
      <c r="E74" s="43">
        <v>0</v>
      </c>
      <c r="F74" s="43">
        <v>0</v>
      </c>
      <c r="G74" s="45">
        <v>30</v>
      </c>
      <c r="H74" s="43">
        <v>0</v>
      </c>
      <c r="I74" s="43">
        <v>0</v>
      </c>
      <c r="J74" s="45">
        <v>30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5">
        <v>40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26">
        <f>IF(COUNTIF(D74:AD74,"&gt; 0")-5&lt;0,0,(COUNTIF(D74:AD74,"&gt; 0")-5)*10)</f>
        <v>0</v>
      </c>
      <c r="AF74" s="27">
        <v>45</v>
      </c>
      <c r="AG74" s="28">
        <f>SUM(D74:AF74)</f>
        <v>145</v>
      </c>
      <c r="AH74" s="29">
        <f>COUNTIF(D74:AD74,"&gt; 0")</f>
        <v>3</v>
      </c>
      <c r="AI74" s="5"/>
      <c r="AS74" s="31"/>
    </row>
    <row r="75" spans="1:45" s="30" customFormat="1" ht="15.75" customHeight="1">
      <c r="A75" s="34" t="s">
        <v>110</v>
      </c>
      <c r="B75" s="35">
        <v>50</v>
      </c>
      <c r="C75" s="23" t="s">
        <v>100</v>
      </c>
      <c r="D75" s="43">
        <v>0</v>
      </c>
      <c r="E75" s="43">
        <v>0</v>
      </c>
      <c r="F75" s="43">
        <v>0</v>
      </c>
      <c r="G75" s="45">
        <v>40</v>
      </c>
      <c r="H75" s="43">
        <v>0</v>
      </c>
      <c r="I75" s="43">
        <v>0</v>
      </c>
      <c r="J75" s="45">
        <v>40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5">
        <v>40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26">
        <f>IF(COUNTIF(D75:AD75,"&gt; 0")-5&lt;0,0,(COUNTIF(D75:AD75,"&gt; 0")-5)*10)</f>
        <v>0</v>
      </c>
      <c r="AF75" s="27">
        <v>30</v>
      </c>
      <c r="AG75" s="28">
        <f>SUM(D75:AF75)</f>
        <v>150</v>
      </c>
      <c r="AH75" s="29">
        <f>COUNTIF(D75:AD75,"&gt; 0")</f>
        <v>3</v>
      </c>
      <c r="AI75" s="5"/>
      <c r="AS75" s="31"/>
    </row>
    <row r="76" spans="1:45" s="30" customFormat="1" ht="15.75" customHeight="1">
      <c r="A76" s="58" t="s">
        <v>111</v>
      </c>
      <c r="B76" s="59">
        <v>54</v>
      </c>
      <c r="C76" s="23" t="s">
        <v>100</v>
      </c>
      <c r="D76" s="43">
        <v>0</v>
      </c>
      <c r="E76" s="43">
        <v>0</v>
      </c>
      <c r="F76" s="43">
        <v>0</v>
      </c>
      <c r="G76" s="44">
        <v>0</v>
      </c>
      <c r="H76" s="44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4">
        <v>0</v>
      </c>
      <c r="AB76" s="43">
        <v>0</v>
      </c>
      <c r="AC76" s="43">
        <v>0</v>
      </c>
      <c r="AD76" s="43">
        <v>0</v>
      </c>
      <c r="AE76" s="26">
        <f>IF(COUNTIF(D76:AD76,"&gt; 0")-5&lt;0,0,(COUNTIF(D76:AD76,"&gt; 0")-5)*10)</f>
        <v>0</v>
      </c>
      <c r="AF76" s="27">
        <v>0</v>
      </c>
      <c r="AG76" s="28">
        <f>SUM(D76:AF76)</f>
        <v>0</v>
      </c>
      <c r="AH76" s="29">
        <f>COUNTIF(D76:AD76,"&gt; 0")</f>
        <v>0</v>
      </c>
      <c r="AI76" s="5">
        <f>IF(MAX(AG76:AG82)&gt;0,MAX(AG76:AG82),"")</f>
        <v>220</v>
      </c>
      <c r="AS76" s="31"/>
    </row>
    <row r="77" spans="1:45" s="30" customFormat="1" ht="15.75" customHeight="1">
      <c r="A77" s="34" t="s">
        <v>112</v>
      </c>
      <c r="B77" s="35">
        <v>60</v>
      </c>
      <c r="C77" s="23" t="s">
        <v>100</v>
      </c>
      <c r="D77" s="43">
        <v>0</v>
      </c>
      <c r="E77" s="44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5">
        <v>30</v>
      </c>
      <c r="AC77" s="43">
        <v>0</v>
      </c>
      <c r="AD77" s="43">
        <v>0</v>
      </c>
      <c r="AE77" s="26">
        <f>IF(COUNTIF(D77:AD77,"&gt; 0")-5&lt;0,0,(COUNTIF(D77:AD77,"&gt; 0")-5)*10)</f>
        <v>0</v>
      </c>
      <c r="AF77" s="27">
        <v>0</v>
      </c>
      <c r="AG77" s="28">
        <f>SUM(D77:AF77)</f>
        <v>30</v>
      </c>
      <c r="AH77" s="29">
        <f>COUNTIF(D77:AD77,"&gt; 0")</f>
        <v>1</v>
      </c>
      <c r="AI77" s="5"/>
      <c r="AS77" s="31"/>
    </row>
    <row r="78" spans="1:45" s="30" customFormat="1" ht="15.75" customHeight="1">
      <c r="A78" s="58" t="s">
        <v>113</v>
      </c>
      <c r="B78" s="35">
        <v>64</v>
      </c>
      <c r="C78" s="23" t="s">
        <v>100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4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4">
        <v>0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26">
        <f>IF(COUNTIF(D78:AD78,"&gt; 0")-5&lt;0,0,(COUNTIF(D78:AD78,"&gt; 0")-5)*10)</f>
        <v>0</v>
      </c>
      <c r="AF78" s="27">
        <v>0</v>
      </c>
      <c r="AG78" s="28">
        <f>SUM(D78:AF78)</f>
        <v>0</v>
      </c>
      <c r="AH78" s="29">
        <f>COUNTIF(D78:AD78,"&gt; 0")</f>
        <v>0</v>
      </c>
      <c r="AI78" s="5"/>
      <c r="AS78" s="31"/>
    </row>
    <row r="79" spans="1:45" s="30" customFormat="1" ht="15.75" customHeight="1">
      <c r="A79" s="34" t="s">
        <v>114</v>
      </c>
      <c r="B79" s="35">
        <v>59</v>
      </c>
      <c r="C79" s="23" t="s">
        <v>100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26">
        <f>IF(COUNTIF(D79:AD79,"&gt; 0")-5&lt;0,0,(COUNTIF(D79:AD79,"&gt; 0")-5)*10)</f>
        <v>0</v>
      </c>
      <c r="AF79" s="27">
        <v>0</v>
      </c>
      <c r="AG79" s="28">
        <f>SUM(D79:AF79)</f>
        <v>0</v>
      </c>
      <c r="AH79" s="29">
        <f>COUNTIF(D79:AD79,"&gt; 0")</f>
        <v>0</v>
      </c>
      <c r="AI79" s="5"/>
      <c r="AS79" s="31"/>
    </row>
    <row r="80" spans="1:45" s="30" customFormat="1" ht="15.75" customHeight="1">
      <c r="A80" s="34" t="s">
        <v>115</v>
      </c>
      <c r="B80" s="35">
        <v>64</v>
      </c>
      <c r="C80" s="23" t="s">
        <v>100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5">
        <v>20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5">
        <v>40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26">
        <f>IF(COUNTIF(D80:AD80,"&gt; 0")-5&lt;0,0,(COUNTIF(D80:AD80,"&gt; 0")-5)*10)</f>
        <v>0</v>
      </c>
      <c r="AF80" s="27">
        <v>0</v>
      </c>
      <c r="AG80" s="28">
        <f>SUM(D80:AF80)</f>
        <v>60</v>
      </c>
      <c r="AH80" s="29">
        <f>COUNTIF(D80:AD80,"&gt; 0")</f>
        <v>2</v>
      </c>
      <c r="AI80" s="5"/>
      <c r="AS80" s="31"/>
    </row>
    <row r="81" spans="1:45" s="30" customFormat="1" ht="15.75" customHeight="1">
      <c r="A81" s="34" t="s">
        <v>116</v>
      </c>
      <c r="B81" s="35">
        <v>51</v>
      </c>
      <c r="C81" s="23" t="s">
        <v>100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26">
        <f>IF(COUNTIF(D81:AD81,"&gt; 0")-5&lt;0,0,(COUNTIF(D81:AD81,"&gt; 0")-5)*10)</f>
        <v>0</v>
      </c>
      <c r="AF81" s="27">
        <v>0</v>
      </c>
      <c r="AG81" s="28">
        <f>SUM(D81:AF81)</f>
        <v>0</v>
      </c>
      <c r="AH81" s="29">
        <f>COUNTIF(D81:AD81,"&gt; 0")</f>
        <v>0</v>
      </c>
      <c r="AI81" s="5"/>
      <c r="AS81" s="31"/>
    </row>
    <row r="82" spans="1:45" s="30" customFormat="1" ht="15.75" customHeight="1">
      <c r="A82" s="34" t="s">
        <v>117</v>
      </c>
      <c r="B82" s="35">
        <v>53</v>
      </c>
      <c r="C82" s="23" t="s">
        <v>100</v>
      </c>
      <c r="D82" s="32"/>
      <c r="E82" s="63"/>
      <c r="F82" s="43">
        <v>0</v>
      </c>
      <c r="G82" s="45">
        <v>20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5">
        <v>50</v>
      </c>
      <c r="O82" s="43">
        <v>0</v>
      </c>
      <c r="P82" s="43">
        <v>0</v>
      </c>
      <c r="Q82" s="45">
        <v>50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5">
        <v>50</v>
      </c>
      <c r="X82" s="43">
        <v>0</v>
      </c>
      <c r="Y82" s="43">
        <v>0</v>
      </c>
      <c r="Z82" s="43">
        <v>0</v>
      </c>
      <c r="AA82" s="43">
        <v>0</v>
      </c>
      <c r="AB82" s="45">
        <v>50</v>
      </c>
      <c r="AC82" s="43">
        <v>0</v>
      </c>
      <c r="AD82" s="43">
        <v>0</v>
      </c>
      <c r="AE82" s="26">
        <f>IF(COUNTIF(D82:AD82,"&gt; 0")-5&lt;0,0,(COUNTIF(D82:AD82,"&gt; 0")-5)*10)</f>
        <v>0</v>
      </c>
      <c r="AF82" s="27">
        <v>0</v>
      </c>
      <c r="AG82" s="28">
        <f>SUM(D82:AF82)</f>
        <v>220</v>
      </c>
      <c r="AH82" s="29">
        <f>COUNTIF(D82:AD82,"&gt; 0")</f>
        <v>5</v>
      </c>
      <c r="AI82" s="5"/>
      <c r="AS82" s="31"/>
    </row>
    <row r="83" spans="1:45" s="67" customFormat="1" ht="15.75" customHeight="1">
      <c r="A83" s="64" t="s">
        <v>118</v>
      </c>
      <c r="B83" s="65">
        <f>COUNTIF(B3:B82,"&gt; 0")</f>
        <v>80</v>
      </c>
      <c r="C83" s="65" t="s">
        <v>29</v>
      </c>
      <c r="D83" s="65">
        <f>COUNTIF(D3:D82,"&gt; 0")</f>
        <v>7</v>
      </c>
      <c r="E83" s="65">
        <f>COUNTIF(E3:E82,"&gt; 0")</f>
        <v>3</v>
      </c>
      <c r="F83" s="65">
        <f>COUNTIF(F3:F82,"&gt; 0")</f>
        <v>3</v>
      </c>
      <c r="G83" s="65">
        <f>COUNTIF(G3:G82,"&gt; 0")</f>
        <v>24</v>
      </c>
      <c r="H83" s="65">
        <f>COUNTIF(H3:H82,"&gt; 0")</f>
        <v>1</v>
      </c>
      <c r="I83" s="65">
        <f>COUNTIF(I3:I82,"&gt; 0")</f>
        <v>2</v>
      </c>
      <c r="J83" s="65">
        <f>COUNTIF(J3:J82,"&gt; 0")</f>
        <v>23</v>
      </c>
      <c r="K83" s="65">
        <f>COUNTIF(K3:K82,"&gt; 0")</f>
        <v>3</v>
      </c>
      <c r="L83" s="65">
        <f>COUNTIF(L3:L82,"&gt; 0")</f>
        <v>7</v>
      </c>
      <c r="M83" s="65">
        <f>COUNTIF(M3:M82,"&gt; 0")</f>
        <v>2</v>
      </c>
      <c r="N83" s="65">
        <f>COUNTIF(N3:N82,"&gt; 0")</f>
        <v>2</v>
      </c>
      <c r="O83" s="65">
        <f>COUNTIF(O3:O82,"&gt; 0")</f>
        <v>7</v>
      </c>
      <c r="P83" s="65">
        <f>COUNTIF(P3:P82,"&gt; 0")</f>
        <v>12</v>
      </c>
      <c r="Q83" s="65">
        <f>COUNTIF(Q3:Q82,"&gt; 0")</f>
        <v>31</v>
      </c>
      <c r="R83" s="65">
        <f>COUNTIF(R3:R82,"&gt; 0")</f>
        <v>4</v>
      </c>
      <c r="S83" s="65">
        <f>COUNTIF(S3:S82,"&gt; 0")</f>
        <v>3</v>
      </c>
      <c r="T83" s="65">
        <f>COUNTIF(T3:T82,"&gt; 0")</f>
        <v>1</v>
      </c>
      <c r="U83" s="65">
        <f>COUNTIF(U3:U82,"&gt; 0")</f>
        <v>1</v>
      </c>
      <c r="V83" s="65">
        <f>COUNTIF(V3:V82,"&gt; 0")</f>
        <v>1</v>
      </c>
      <c r="W83" s="65">
        <f>COUNTIF(W3:W82,"&gt; 0")</f>
        <v>6</v>
      </c>
      <c r="X83" s="65">
        <f>COUNTIF(X3:X82,"&gt; 0")</f>
        <v>11</v>
      </c>
      <c r="Y83" s="65">
        <f>COUNTIF(Y3:Y82,"&gt; 0")</f>
        <v>1</v>
      </c>
      <c r="Z83" s="65">
        <f>COUNTIF(Z3:Z82,"&gt; 0")</f>
        <v>0</v>
      </c>
      <c r="AA83" s="65">
        <f>COUNTIF(AA3:AA82,"&gt; 0")</f>
        <v>8</v>
      </c>
      <c r="AB83" s="65">
        <f>COUNTIF(AB3:AB82,"&gt; 0")</f>
        <v>11</v>
      </c>
      <c r="AC83" s="65">
        <f>COUNTIF(AC3:AC82,"&gt; 0")</f>
        <v>3</v>
      </c>
      <c r="AD83" s="65">
        <f>COUNTIF(AD3:AD82,"&gt; 0")</f>
        <v>4</v>
      </c>
      <c r="AE83" s="65">
        <f>COUNTIF(AE3:AE82,"&gt; 0")</f>
        <v>6</v>
      </c>
      <c r="AF83" s="65">
        <f>COUNTIF(AF3:AF82,"&gt; 0")</f>
        <v>32</v>
      </c>
      <c r="AG83" s="65">
        <f>COUNTIF(AG3:AG82,"&gt; 0")</f>
        <v>61</v>
      </c>
      <c r="AH83" s="65">
        <f>SUM(AH3:AH82)</f>
        <v>181</v>
      </c>
      <c r="AI83" s="66"/>
      <c r="AS83" s="4"/>
    </row>
    <row r="84" ht="9.75" customHeight="1"/>
    <row r="85" spans="1:45" s="12" customFormat="1" ht="12.75">
      <c r="A85" s="68" t="s">
        <v>0</v>
      </c>
      <c r="B85" s="68"/>
      <c r="C85" s="7"/>
      <c r="D85" s="8" t="s">
        <v>1</v>
      </c>
      <c r="E85" s="8"/>
      <c r="F85" s="8" t="s">
        <v>2</v>
      </c>
      <c r="G85" s="8" t="s">
        <v>3</v>
      </c>
      <c r="H85" s="8" t="s">
        <v>4</v>
      </c>
      <c r="I85" s="8"/>
      <c r="J85" s="8" t="s">
        <v>5</v>
      </c>
      <c r="K85" s="8" t="s">
        <v>6</v>
      </c>
      <c r="L85" s="8"/>
      <c r="M85" s="8" t="s">
        <v>7</v>
      </c>
      <c r="N85" s="8"/>
      <c r="O85" s="8"/>
      <c r="P85" s="8" t="s">
        <v>8</v>
      </c>
      <c r="Q85" s="8" t="s">
        <v>9</v>
      </c>
      <c r="R85" s="8" t="s">
        <v>10</v>
      </c>
      <c r="S85" s="8"/>
      <c r="T85" s="8" t="s">
        <v>11</v>
      </c>
      <c r="U85" s="8"/>
      <c r="V85" s="8"/>
      <c r="W85" s="8" t="s">
        <v>12</v>
      </c>
      <c r="X85" s="8"/>
      <c r="Y85" s="8" t="s">
        <v>13</v>
      </c>
      <c r="Z85" s="8"/>
      <c r="AA85" s="8" t="s">
        <v>14</v>
      </c>
      <c r="AB85" s="8"/>
      <c r="AC85" s="8" t="s">
        <v>15</v>
      </c>
      <c r="AD85" s="8"/>
      <c r="AE85" s="8" t="s">
        <v>16</v>
      </c>
      <c r="AF85" s="8" t="s">
        <v>17</v>
      </c>
      <c r="AG85" s="9" t="s">
        <v>18</v>
      </c>
      <c r="AH85" s="10" t="s">
        <v>19</v>
      </c>
      <c r="AI85" s="11"/>
      <c r="AS85" s="13"/>
    </row>
    <row r="86" spans="1:45" s="70" customFormat="1" ht="27.75" customHeight="1">
      <c r="A86" s="69" t="s">
        <v>119</v>
      </c>
      <c r="B86" s="15" t="s">
        <v>21</v>
      </c>
      <c r="C86" s="15" t="s">
        <v>22</v>
      </c>
      <c r="D86" s="15" t="s">
        <v>23</v>
      </c>
      <c r="E86" s="15" t="s">
        <v>24</v>
      </c>
      <c r="F86" s="15" t="s">
        <v>25</v>
      </c>
      <c r="G86" s="15" t="s">
        <v>25</v>
      </c>
      <c r="H86" s="15" t="s">
        <v>25</v>
      </c>
      <c r="I86" s="15" t="s">
        <v>23</v>
      </c>
      <c r="J86" s="15" t="s">
        <v>25</v>
      </c>
      <c r="K86" s="15" t="s">
        <v>26</v>
      </c>
      <c r="L86" s="15" t="s">
        <v>24</v>
      </c>
      <c r="M86" s="15" t="s">
        <v>23</v>
      </c>
      <c r="N86" s="15" t="s">
        <v>26</v>
      </c>
      <c r="O86" s="15" t="s">
        <v>24</v>
      </c>
      <c r="P86" s="15" t="s">
        <v>25</v>
      </c>
      <c r="Q86" s="15" t="s">
        <v>23</v>
      </c>
      <c r="R86" s="15" t="s">
        <v>25</v>
      </c>
      <c r="S86" s="15" t="s">
        <v>23</v>
      </c>
      <c r="T86" s="15" t="s">
        <v>25</v>
      </c>
      <c r="U86" s="15" t="s">
        <v>23</v>
      </c>
      <c r="V86" s="15" t="s">
        <v>24</v>
      </c>
      <c r="W86" s="15" t="s">
        <v>23</v>
      </c>
      <c r="X86" s="15" t="s">
        <v>24</v>
      </c>
      <c r="Y86" s="15" t="s">
        <v>25</v>
      </c>
      <c r="Z86" s="15" t="s">
        <v>23</v>
      </c>
      <c r="AA86" s="15" t="s">
        <v>25</v>
      </c>
      <c r="AB86" s="15" t="s">
        <v>26</v>
      </c>
      <c r="AC86" s="15" t="s">
        <v>25</v>
      </c>
      <c r="AD86" s="15" t="s">
        <v>23</v>
      </c>
      <c r="AE86" s="16" t="s">
        <v>27</v>
      </c>
      <c r="AF86" s="17" t="s">
        <v>28</v>
      </c>
      <c r="AG86" s="17" t="s">
        <v>29</v>
      </c>
      <c r="AH86" s="18" t="s">
        <v>30</v>
      </c>
      <c r="AS86" s="71"/>
    </row>
    <row r="87" spans="1:45" s="30" customFormat="1" ht="15.75" customHeight="1">
      <c r="A87" s="34" t="s">
        <v>49</v>
      </c>
      <c r="B87" s="35">
        <v>47</v>
      </c>
      <c r="C87" s="23" t="s">
        <v>120</v>
      </c>
      <c r="D87" s="25">
        <v>50</v>
      </c>
      <c r="E87" s="24">
        <v>0</v>
      </c>
      <c r="F87" s="24">
        <v>0</v>
      </c>
      <c r="G87" s="25">
        <v>20</v>
      </c>
      <c r="H87" s="24">
        <v>0</v>
      </c>
      <c r="I87" s="24">
        <v>0</v>
      </c>
      <c r="J87" s="25">
        <v>40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5">
        <v>40</v>
      </c>
      <c r="Q87" s="25">
        <v>10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5">
        <v>40</v>
      </c>
      <c r="Y87" s="24">
        <v>0</v>
      </c>
      <c r="Z87" s="24">
        <v>0</v>
      </c>
      <c r="AA87" s="25">
        <v>50</v>
      </c>
      <c r="AB87" s="24">
        <v>0</v>
      </c>
      <c r="AC87" s="24">
        <v>0</v>
      </c>
      <c r="AD87" s="24">
        <v>0</v>
      </c>
      <c r="AE87" s="26">
        <f>IF(COUNTIF(D87:AD87,"&gt; 0")-5&lt;0,0,(COUNTIF(D87:AD87,"&gt; 0")-5)*10)</f>
        <v>20</v>
      </c>
      <c r="AF87" s="27">
        <v>45</v>
      </c>
      <c r="AG87" s="28">
        <f>SUM(D87:AF87)</f>
        <v>315</v>
      </c>
      <c r="AH87" s="29">
        <f>COUNTIF(D87:AD87,"&gt; 0")</f>
        <v>7</v>
      </c>
      <c r="AI87" s="5">
        <f>IF(MAX(AG87:AG89)&gt;0,MAX(AG87:AG89),"")</f>
        <v>315</v>
      </c>
      <c r="AS87" s="31"/>
    </row>
    <row r="88" spans="1:35" ht="15.75" customHeight="1">
      <c r="A88" s="22" t="s">
        <v>32</v>
      </c>
      <c r="B88" s="23">
        <v>30</v>
      </c>
      <c r="C88" s="48" t="s">
        <v>120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5">
        <v>20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5">
        <v>10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39">
        <v>0</v>
      </c>
      <c r="AC88" s="24">
        <v>0</v>
      </c>
      <c r="AD88" s="24">
        <v>0</v>
      </c>
      <c r="AE88" s="26">
        <f>IF(COUNTIF(D88:AD88,"&gt; 0")-5&lt;0,0,(COUNTIF(D88:AD88,"&gt; 0")-5)*10)</f>
        <v>0</v>
      </c>
      <c r="AF88" s="27">
        <v>30</v>
      </c>
      <c r="AG88" s="28">
        <f>SUM(D88:AF88)</f>
        <v>60</v>
      </c>
      <c r="AH88" s="29">
        <f>COUNTIF(D88:AD88,"&gt; 0")</f>
        <v>2</v>
      </c>
      <c r="AI88" s="72">
        <f>IF(MAX(AG88:AG110)&gt;0,MAX(AG88:AG110),"")</f>
        <v>280</v>
      </c>
    </row>
    <row r="89" spans="1:35" ht="15.75" customHeight="1">
      <c r="A89" s="22" t="s">
        <v>34</v>
      </c>
      <c r="B89" s="23">
        <v>36</v>
      </c>
      <c r="C89" s="36" t="s">
        <v>120</v>
      </c>
      <c r="D89" s="24">
        <v>0</v>
      </c>
      <c r="E89" s="24">
        <v>0</v>
      </c>
      <c r="F89" s="24">
        <v>0</v>
      </c>
      <c r="G89" s="38">
        <v>10</v>
      </c>
      <c r="H89" s="24">
        <v>0</v>
      </c>
      <c r="I89" s="24">
        <v>0</v>
      </c>
      <c r="J89" s="38">
        <v>10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6">
        <f>IF(COUNTIF(D89:AD89,"&gt; 0")-5&lt;0,0,(COUNTIF(D89:AD89,"&gt; 0")-5)*10)</f>
        <v>0</v>
      </c>
      <c r="AF89" s="27">
        <v>15</v>
      </c>
      <c r="AG89" s="28">
        <f>SUM(D89:AF89)</f>
        <v>35</v>
      </c>
      <c r="AH89" s="29">
        <f>COUNTIF(D89:AD89,"&gt; 0")</f>
        <v>2</v>
      </c>
      <c r="AI89" s="72"/>
    </row>
    <row r="90" spans="1:35" ht="15.75" customHeight="1">
      <c r="A90" s="22" t="s">
        <v>35</v>
      </c>
      <c r="B90" s="23">
        <v>37</v>
      </c>
      <c r="C90" s="36" t="s">
        <v>120</v>
      </c>
      <c r="D90" s="24">
        <v>0</v>
      </c>
      <c r="E90" s="39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39">
        <v>0</v>
      </c>
      <c r="L90" s="24">
        <v>0</v>
      </c>
      <c r="M90" s="24">
        <v>0</v>
      </c>
      <c r="N90" s="39">
        <v>0</v>
      </c>
      <c r="O90" s="24">
        <v>0</v>
      </c>
      <c r="P90" s="24">
        <v>0</v>
      </c>
      <c r="Q90" s="25">
        <v>10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6">
        <f>IF(COUNTIF(D90:AD90,"&gt; 0")-5&lt;0,0,(COUNTIF(D90:AD90,"&gt; 0")-5)*10)</f>
        <v>0</v>
      </c>
      <c r="AF90" s="27">
        <v>0</v>
      </c>
      <c r="AG90" s="28">
        <f>SUM(D90:AF90)</f>
        <v>10</v>
      </c>
      <c r="AH90" s="29">
        <f>COUNTIF(D90:AD90,"&gt; 0")</f>
        <v>1</v>
      </c>
      <c r="AI90" s="72"/>
    </row>
    <row r="91" spans="1:45" s="30" customFormat="1" ht="15.75" customHeight="1">
      <c r="A91" s="22" t="s">
        <v>55</v>
      </c>
      <c r="B91" s="23">
        <v>50</v>
      </c>
      <c r="C91" s="23" t="s">
        <v>120</v>
      </c>
      <c r="D91" s="24">
        <v>0</v>
      </c>
      <c r="E91" s="39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39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6">
        <f>IF(COUNTIF(D91:AD91,"&gt; 0")-5&lt;0,0,(COUNTIF(D91:AD91,"&gt; 0")-5)*10)</f>
        <v>0</v>
      </c>
      <c r="AF91" s="27">
        <v>0</v>
      </c>
      <c r="AG91" s="28">
        <f>SUM(D91:AF91)</f>
        <v>0</v>
      </c>
      <c r="AH91" s="29">
        <f>COUNTIF(D91:AD91,"&gt; 0")</f>
        <v>0</v>
      </c>
      <c r="AI91" s="5"/>
      <c r="AS91" s="31"/>
    </row>
    <row r="92" spans="1:45" s="30" customFormat="1" ht="15.75" customHeight="1">
      <c r="A92" s="22" t="s">
        <v>57</v>
      </c>
      <c r="B92" s="23">
        <v>50</v>
      </c>
      <c r="C92" s="23" t="s">
        <v>120</v>
      </c>
      <c r="D92" s="24">
        <v>0</v>
      </c>
      <c r="E92" s="39">
        <v>0</v>
      </c>
      <c r="F92" s="24">
        <v>0</v>
      </c>
      <c r="G92" s="25">
        <v>40</v>
      </c>
      <c r="H92" s="24">
        <v>0</v>
      </c>
      <c r="I92" s="25">
        <v>50</v>
      </c>
      <c r="J92" s="24">
        <v>0</v>
      </c>
      <c r="K92" s="25">
        <v>50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39">
        <v>0</v>
      </c>
      <c r="T92" s="24">
        <v>0</v>
      </c>
      <c r="U92" s="24">
        <v>0</v>
      </c>
      <c r="V92" s="24">
        <v>0</v>
      </c>
      <c r="W92" s="25">
        <v>50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6">
        <f>IF(COUNTIF(D92:AD92,"&gt; 0")-5&lt;0,0,(COUNTIF(D92:AD92,"&gt; 0")-5)*10)</f>
        <v>0</v>
      </c>
      <c r="AF92" s="27">
        <v>0</v>
      </c>
      <c r="AG92" s="28">
        <f>SUM(D92:AF92)</f>
        <v>190</v>
      </c>
      <c r="AH92" s="29">
        <f>COUNTIF(D92:AD92,"&gt; 0")</f>
        <v>4</v>
      </c>
      <c r="AI92" s="5"/>
      <c r="AS92" s="31"/>
    </row>
    <row r="93" spans="1:35" ht="15.75" customHeight="1">
      <c r="A93" s="34" t="s">
        <v>121</v>
      </c>
      <c r="B93" s="35">
        <v>47</v>
      </c>
      <c r="C93" s="36" t="s">
        <v>120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5">
        <v>50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5">
        <v>50</v>
      </c>
      <c r="Q93" s="25">
        <v>30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5">
        <v>40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6">
        <f>IF(COUNTIF(D93:AD93,"&gt; 0")-5&lt;0,0,(COUNTIF(D93:AD93,"&gt; 0")-5)*10)</f>
        <v>0</v>
      </c>
      <c r="AF93" s="27">
        <v>0</v>
      </c>
      <c r="AG93" s="28">
        <f>SUM(D93:AF93)</f>
        <v>170</v>
      </c>
      <c r="AH93" s="29">
        <f>COUNTIF(D93:AD93,"&gt; 0")</f>
        <v>4</v>
      </c>
      <c r="AI93" s="72"/>
    </row>
    <row r="94" spans="1:35" ht="15.75" customHeight="1">
      <c r="A94" s="34" t="s">
        <v>36</v>
      </c>
      <c r="B94" s="35">
        <v>38</v>
      </c>
      <c r="C94" s="36" t="s">
        <v>120</v>
      </c>
      <c r="D94" s="32"/>
      <c r="E94" s="32"/>
      <c r="F94" s="32"/>
      <c r="G94" s="25">
        <v>10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5">
        <v>20</v>
      </c>
      <c r="Q94" s="25">
        <v>10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6">
        <f>IF(COUNTIF(D94:AD94,"&gt; 0")-5&lt;0,0,(COUNTIF(D94:AD94,"&gt; 0")-5)*10)</f>
        <v>0</v>
      </c>
      <c r="AF94" s="27">
        <v>0</v>
      </c>
      <c r="AG94" s="28">
        <f>SUM(D94:AF94)</f>
        <v>40</v>
      </c>
      <c r="AH94" s="29">
        <f>COUNTIF(D94:AD94,"&gt; 0")</f>
        <v>3</v>
      </c>
      <c r="AI94" s="72"/>
    </row>
    <row r="95" spans="1:35" ht="15.75" customHeight="1">
      <c r="A95" s="34" t="s">
        <v>37</v>
      </c>
      <c r="B95" s="35">
        <v>34</v>
      </c>
      <c r="C95" s="36" t="s">
        <v>120</v>
      </c>
      <c r="D95" s="24">
        <v>0</v>
      </c>
      <c r="E95" s="25">
        <v>50</v>
      </c>
      <c r="F95" s="24">
        <v>0</v>
      </c>
      <c r="G95" s="25">
        <v>10</v>
      </c>
      <c r="H95" s="24">
        <v>0</v>
      </c>
      <c r="I95" s="24">
        <v>0</v>
      </c>
      <c r="J95" s="24">
        <v>0</v>
      </c>
      <c r="K95" s="24">
        <v>0</v>
      </c>
      <c r="L95" s="25">
        <v>50</v>
      </c>
      <c r="M95" s="24">
        <v>0</v>
      </c>
      <c r="N95" s="24">
        <v>0</v>
      </c>
      <c r="O95" s="25">
        <v>40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5">
        <v>50</v>
      </c>
      <c r="Y95" s="24">
        <v>0</v>
      </c>
      <c r="Z95" s="24">
        <v>0</v>
      </c>
      <c r="AA95" s="24">
        <v>0</v>
      </c>
      <c r="AB95" s="25">
        <v>40</v>
      </c>
      <c r="AC95" s="24">
        <v>0</v>
      </c>
      <c r="AD95" s="24">
        <v>0</v>
      </c>
      <c r="AE95" s="26">
        <f>IF(COUNTIF(D95:AD95,"&gt; 0")-5&lt;0,0,(COUNTIF(D95:AD95,"&gt; 0")-5)*10)</f>
        <v>10</v>
      </c>
      <c r="AF95" s="27">
        <v>30</v>
      </c>
      <c r="AG95" s="28">
        <f>SUM(D95:AF95)</f>
        <v>280</v>
      </c>
      <c r="AH95" s="29">
        <f>COUNTIF(D95:AD95,"&gt; 0")</f>
        <v>6</v>
      </c>
      <c r="AI95" s="37"/>
    </row>
    <row r="96" spans="1:35" ht="15.75" customHeight="1">
      <c r="A96" s="34" t="s">
        <v>38</v>
      </c>
      <c r="B96" s="35">
        <v>35</v>
      </c>
      <c r="C96" s="36" t="s">
        <v>120</v>
      </c>
      <c r="D96" s="24">
        <v>0</v>
      </c>
      <c r="E96" s="24">
        <v>0</v>
      </c>
      <c r="F96" s="25">
        <v>50</v>
      </c>
      <c r="G96" s="25">
        <v>30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5">
        <v>30</v>
      </c>
      <c r="Q96" s="25">
        <v>20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5">
        <v>30</v>
      </c>
      <c r="AB96" s="24">
        <v>0</v>
      </c>
      <c r="AC96" s="24">
        <v>0</v>
      </c>
      <c r="AD96" s="24">
        <v>0</v>
      </c>
      <c r="AE96" s="26">
        <f>IF(COUNTIF(D96:AD96,"&gt; 0")-5&lt;0,0,(COUNTIF(D96:AD96,"&gt; 0")-5)*10)</f>
        <v>0</v>
      </c>
      <c r="AF96" s="27">
        <v>0</v>
      </c>
      <c r="AG96" s="28">
        <f>SUM(D96:AF96)</f>
        <v>160</v>
      </c>
      <c r="AH96" s="29">
        <f>COUNTIF(D96:AD96,"&gt; 0")</f>
        <v>5</v>
      </c>
      <c r="AI96" s="37"/>
    </row>
    <row r="97" spans="1:35" ht="15.75" customHeight="1">
      <c r="A97" s="34" t="s">
        <v>39</v>
      </c>
      <c r="B97" s="35">
        <v>26</v>
      </c>
      <c r="C97" s="36" t="s">
        <v>120</v>
      </c>
      <c r="D97" s="32"/>
      <c r="E97" s="32"/>
      <c r="F97" s="33"/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6">
        <f>IF(COUNTIF(D97:AD97,"&gt; 0")-5&lt;0,0,(COUNTIF(D97:AD97,"&gt; 0")-5)*10)</f>
        <v>0</v>
      </c>
      <c r="AF97" s="27">
        <v>15</v>
      </c>
      <c r="AG97" s="28">
        <f>SUM(D97:AF97)</f>
        <v>15</v>
      </c>
      <c r="AH97" s="29">
        <f>COUNTIF(D97:AD97,"&gt; 0")</f>
        <v>0</v>
      </c>
      <c r="AI97" s="37"/>
    </row>
    <row r="98" spans="1:35" ht="15.75" customHeight="1">
      <c r="A98" s="34" t="s">
        <v>40</v>
      </c>
      <c r="B98" s="35">
        <v>37</v>
      </c>
      <c r="C98" s="36" t="s">
        <v>120</v>
      </c>
      <c r="D98" s="32"/>
      <c r="E98" s="32"/>
      <c r="F98" s="33"/>
      <c r="G98" s="32"/>
      <c r="H98" s="32"/>
      <c r="I98" s="32"/>
      <c r="J98" s="32"/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6">
        <f>IF(COUNTIF(D98:AD98,"&gt; 0")-5&lt;0,0,(COUNTIF(D98:AD98,"&gt; 0")-5)*10)</f>
        <v>0</v>
      </c>
      <c r="AF98" s="27">
        <v>0</v>
      </c>
      <c r="AG98" s="28">
        <f>SUM(D98:AF98)</f>
        <v>0</v>
      </c>
      <c r="AH98" s="29">
        <f>COUNTIF(D98:AD98,"&gt; 0")</f>
        <v>0</v>
      </c>
      <c r="AI98" s="37"/>
    </row>
    <row r="99" spans="1:35" ht="15.75" customHeight="1">
      <c r="A99" s="34" t="s">
        <v>52</v>
      </c>
      <c r="B99" s="35">
        <v>48</v>
      </c>
      <c r="C99" s="36" t="s">
        <v>120</v>
      </c>
      <c r="D99" s="24">
        <v>0</v>
      </c>
      <c r="E99" s="24">
        <v>0</v>
      </c>
      <c r="F99" s="39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39">
        <v>0</v>
      </c>
      <c r="Q99" s="38">
        <v>10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39">
        <v>0</v>
      </c>
      <c r="AA99" s="24">
        <v>0</v>
      </c>
      <c r="AB99" s="24">
        <v>0</v>
      </c>
      <c r="AC99" s="24">
        <v>0</v>
      </c>
      <c r="AD99" s="24">
        <v>0</v>
      </c>
      <c r="AE99" s="26">
        <f>IF(COUNTIF(D99:AD99,"&gt; 0")-5&lt;0,0,(COUNTIF(D99:AD99,"&gt; 0")-5)*10)</f>
        <v>0</v>
      </c>
      <c r="AF99" s="27">
        <v>0</v>
      </c>
      <c r="AG99" s="28">
        <f>SUM(D99:AF99)</f>
        <v>10</v>
      </c>
      <c r="AH99" s="29">
        <f>COUNTIF(D99:AD99,"&gt; 0")</f>
        <v>1</v>
      </c>
      <c r="AI99" s="37"/>
    </row>
    <row r="100" spans="1:45" s="30" customFormat="1" ht="15.75" customHeight="1">
      <c r="A100" s="34" t="s">
        <v>53</v>
      </c>
      <c r="B100" s="35">
        <v>47</v>
      </c>
      <c r="C100" s="23" t="s">
        <v>120</v>
      </c>
      <c r="D100" s="24">
        <v>0</v>
      </c>
      <c r="E100" s="24">
        <v>0</v>
      </c>
      <c r="F100" s="24">
        <v>0</v>
      </c>
      <c r="G100" s="39">
        <v>0</v>
      </c>
      <c r="H100" s="24">
        <v>0</v>
      </c>
      <c r="I100" s="24">
        <v>0</v>
      </c>
      <c r="J100" s="38">
        <v>30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5">
        <v>40</v>
      </c>
      <c r="AB100" s="24">
        <v>0</v>
      </c>
      <c r="AC100" s="24">
        <v>0</v>
      </c>
      <c r="AD100" s="24">
        <v>0</v>
      </c>
      <c r="AE100" s="26">
        <f>IF(COUNTIF(D100:AD100,"&gt; 0")-5&lt;0,0,(COUNTIF(D100:AD100,"&gt; 0")-5)*10)</f>
        <v>0</v>
      </c>
      <c r="AF100" s="27">
        <v>45</v>
      </c>
      <c r="AG100" s="28">
        <f>SUM(D100:AF100)</f>
        <v>115</v>
      </c>
      <c r="AH100" s="29">
        <f>COUNTIF(D100:AD100,"&gt; 0")</f>
        <v>2</v>
      </c>
      <c r="AI100" s="5"/>
      <c r="AS100" s="31"/>
    </row>
    <row r="101" spans="1:35" ht="15.75" customHeight="1">
      <c r="A101" s="22" t="s">
        <v>41</v>
      </c>
      <c r="B101" s="23">
        <v>25</v>
      </c>
      <c r="C101" s="36" t="s">
        <v>120</v>
      </c>
      <c r="D101" s="39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5">
        <v>50</v>
      </c>
      <c r="P101" s="24">
        <v>0</v>
      </c>
      <c r="Q101" s="25">
        <v>50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5">
        <v>50</v>
      </c>
      <c r="AC101" s="24">
        <v>0</v>
      </c>
      <c r="AD101" s="24">
        <v>0</v>
      </c>
      <c r="AE101" s="26">
        <f>IF(COUNTIF(D101:AD101,"&gt; 0")-5&lt;0,0,(COUNTIF(D101:AD101,"&gt; 0")-5)*10)</f>
        <v>0</v>
      </c>
      <c r="AF101" s="27">
        <v>45</v>
      </c>
      <c r="AG101" s="28">
        <f>SUM(D101:AF101)</f>
        <v>195</v>
      </c>
      <c r="AH101" s="29">
        <f>COUNTIF(D101:AD101,"&gt; 0")</f>
        <v>3</v>
      </c>
      <c r="AI101" s="37"/>
    </row>
    <row r="102" spans="1:35" ht="15.75" customHeight="1">
      <c r="A102" s="22" t="s">
        <v>42</v>
      </c>
      <c r="B102" s="23">
        <v>35</v>
      </c>
      <c r="C102" s="36" t="s">
        <v>120</v>
      </c>
      <c r="D102" s="24">
        <v>0</v>
      </c>
      <c r="E102" s="25">
        <v>40</v>
      </c>
      <c r="F102" s="39">
        <v>0</v>
      </c>
      <c r="G102" s="24">
        <v>0</v>
      </c>
      <c r="H102" s="24">
        <v>0</v>
      </c>
      <c r="I102" s="39">
        <v>0</v>
      </c>
      <c r="J102" s="39">
        <v>0</v>
      </c>
      <c r="K102" s="24">
        <v>0</v>
      </c>
      <c r="L102" s="25">
        <v>40</v>
      </c>
      <c r="M102" s="24">
        <v>0</v>
      </c>
      <c r="N102" s="24">
        <v>0</v>
      </c>
      <c r="O102" s="25">
        <v>30</v>
      </c>
      <c r="P102" s="24">
        <v>0</v>
      </c>
      <c r="Q102" s="39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39">
        <v>0</v>
      </c>
      <c r="X102" s="25">
        <v>30</v>
      </c>
      <c r="Y102" s="24">
        <v>0</v>
      </c>
      <c r="Z102" s="24">
        <v>0</v>
      </c>
      <c r="AA102" s="39">
        <v>0</v>
      </c>
      <c r="AB102" s="25">
        <v>30</v>
      </c>
      <c r="AC102" s="24">
        <v>0</v>
      </c>
      <c r="AD102" s="24">
        <v>0</v>
      </c>
      <c r="AE102" s="60">
        <f>IF(COUNTIF(D102:AD102,"&gt; 0")-5&lt;0,0,(COUNTIF(D102:AD102,"&gt; 0")-5)*10)</f>
        <v>0</v>
      </c>
      <c r="AF102" s="27">
        <v>0</v>
      </c>
      <c r="AG102" s="28">
        <f>SUM(D102:AF102)</f>
        <v>170</v>
      </c>
      <c r="AH102" s="29">
        <f>COUNTIF(D102:AD102,"&gt; 0")</f>
        <v>5</v>
      </c>
      <c r="AI102" s="37"/>
    </row>
    <row r="103" spans="1:35" ht="15.75" customHeight="1">
      <c r="A103" s="22" t="s">
        <v>43</v>
      </c>
      <c r="B103" s="23">
        <v>34</v>
      </c>
      <c r="C103" s="36" t="s">
        <v>120</v>
      </c>
      <c r="D103" s="24">
        <v>0</v>
      </c>
      <c r="E103" s="24">
        <v>0</v>
      </c>
      <c r="F103" s="39">
        <v>0</v>
      </c>
      <c r="G103" s="24">
        <v>0</v>
      </c>
      <c r="H103" s="24">
        <v>0</v>
      </c>
      <c r="I103" s="39">
        <v>0</v>
      </c>
      <c r="J103" s="39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39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39">
        <v>0</v>
      </c>
      <c r="X103" s="24">
        <v>0</v>
      </c>
      <c r="Y103" s="24">
        <v>0</v>
      </c>
      <c r="Z103" s="24">
        <v>0</v>
      </c>
      <c r="AA103" s="39">
        <v>0</v>
      </c>
      <c r="AB103" s="24">
        <v>0</v>
      </c>
      <c r="AC103" s="24">
        <v>0</v>
      </c>
      <c r="AD103" s="24">
        <v>0</v>
      </c>
      <c r="AE103" s="60">
        <f>IF(COUNTIF(D103:AD103,"&gt; 0")-5&lt;0,0,(COUNTIF(D103:AD103,"&gt; 0")-5)*10)</f>
        <v>0</v>
      </c>
      <c r="AF103" s="27">
        <v>0</v>
      </c>
      <c r="AG103" s="28">
        <f>SUM(D103:AF103)</f>
        <v>0</v>
      </c>
      <c r="AH103" s="29">
        <f>COUNTIF(D103:AD103,"&gt; 0")</f>
        <v>0</v>
      </c>
      <c r="AI103" s="37"/>
    </row>
    <row r="104" spans="1:35" ht="15.75" customHeight="1">
      <c r="A104" s="34" t="s">
        <v>58</v>
      </c>
      <c r="B104" s="35">
        <v>68</v>
      </c>
      <c r="C104" s="36" t="s">
        <v>120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6">
        <f>IF(COUNTIF(D104:AD104,"&gt; 0")-5&lt;0,0,(COUNTIF(D104:AD104,"&gt; 0")-5)*10)</f>
        <v>0</v>
      </c>
      <c r="AF104" s="27">
        <v>0</v>
      </c>
      <c r="AG104" s="28">
        <f>SUM(D104:AF104)</f>
        <v>0</v>
      </c>
      <c r="AH104" s="29">
        <f>COUNTIF(D104:AD104,"&gt; 0")</f>
        <v>0</v>
      </c>
      <c r="AI104" s="37"/>
    </row>
    <row r="105" spans="1:35" ht="15.75" customHeight="1">
      <c r="A105" s="40" t="s">
        <v>44</v>
      </c>
      <c r="B105" s="23">
        <v>35</v>
      </c>
      <c r="C105" s="36" t="s">
        <v>120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5">
        <v>10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5">
        <v>50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6">
        <f>IF(COUNTIF(D105:AD105,"&gt; 0")-5&lt;0,0,(COUNTIF(D105:AD105,"&gt; 0")-5)*10)</f>
        <v>0</v>
      </c>
      <c r="AF105" s="27">
        <v>45</v>
      </c>
      <c r="AG105" s="28">
        <f>SUM(D105:AF105)</f>
        <v>105</v>
      </c>
      <c r="AH105" s="29">
        <f>COUNTIF(D105:AD105,"&gt; 0")</f>
        <v>2</v>
      </c>
      <c r="AI105" s="37"/>
    </row>
    <row r="106" spans="1:35" ht="15.75" customHeight="1">
      <c r="A106" s="34" t="s">
        <v>45</v>
      </c>
      <c r="B106" s="35">
        <v>31</v>
      </c>
      <c r="C106" s="36" t="s">
        <v>120</v>
      </c>
      <c r="D106" s="39">
        <v>0</v>
      </c>
      <c r="E106" s="24">
        <v>0</v>
      </c>
      <c r="F106" s="24">
        <v>0</v>
      </c>
      <c r="G106" s="25">
        <v>50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38">
        <v>40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39">
        <v>0</v>
      </c>
      <c r="AB106" s="24">
        <v>0</v>
      </c>
      <c r="AC106" s="24">
        <v>0</v>
      </c>
      <c r="AD106" s="24">
        <v>0</v>
      </c>
      <c r="AE106" s="26">
        <f>IF(COUNTIF(D106:AD106,"&gt; 0")-5&lt;0,0,(COUNTIF(D106:AD106,"&gt; 0")-5)*10)</f>
        <v>0</v>
      </c>
      <c r="AF106" s="27">
        <v>45</v>
      </c>
      <c r="AG106" s="28">
        <f>SUM(D106:AF106)</f>
        <v>135</v>
      </c>
      <c r="AH106" s="29">
        <f>COUNTIF(D106:AD106,"&gt; 0")</f>
        <v>2</v>
      </c>
      <c r="AI106" s="37"/>
    </row>
    <row r="107" spans="1:35" ht="15.75" customHeight="1">
      <c r="A107" s="34" t="s">
        <v>46</v>
      </c>
      <c r="B107" s="35">
        <v>25</v>
      </c>
      <c r="C107" s="36" t="s">
        <v>120</v>
      </c>
      <c r="D107" s="39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39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39">
        <v>0</v>
      </c>
      <c r="AB107" s="24">
        <v>0</v>
      </c>
      <c r="AC107" s="24">
        <v>0</v>
      </c>
      <c r="AD107" s="24">
        <v>0</v>
      </c>
      <c r="AE107" s="26">
        <f>IF(COUNTIF(D107:AD107,"&gt; 0")-5&lt;0,0,(COUNTIF(D107:AD107,"&gt; 0")-5)*10)</f>
        <v>0</v>
      </c>
      <c r="AF107" s="27">
        <v>0</v>
      </c>
      <c r="AG107" s="28">
        <f>SUM(D107:AF107)</f>
        <v>0</v>
      </c>
      <c r="AH107" s="29">
        <f>COUNTIF(D107:AD107,"&gt; 0")</f>
        <v>0</v>
      </c>
      <c r="AI107" s="37"/>
    </row>
    <row r="108" spans="1:35" ht="15.75" customHeight="1">
      <c r="A108" s="34" t="s">
        <v>47</v>
      </c>
      <c r="B108" s="35">
        <v>23</v>
      </c>
      <c r="C108" s="36" t="s">
        <v>120</v>
      </c>
      <c r="D108" s="39">
        <v>0</v>
      </c>
      <c r="E108" s="24">
        <v>0</v>
      </c>
      <c r="F108" s="24">
        <v>0</v>
      </c>
      <c r="G108" s="24">
        <v>0</v>
      </c>
      <c r="H108" s="24">
        <v>0</v>
      </c>
      <c r="I108" s="25">
        <v>40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39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39">
        <v>0</v>
      </c>
      <c r="AB108" s="24">
        <v>0</v>
      </c>
      <c r="AC108" s="24">
        <v>0</v>
      </c>
      <c r="AD108" s="24">
        <v>0</v>
      </c>
      <c r="AE108" s="26">
        <f>IF(COUNTIF(D108:AD108,"&gt; 0")-5&lt;0,0,(COUNTIF(D108:AD108,"&gt; 0")-5)*10)</f>
        <v>0</v>
      </c>
      <c r="AF108" s="27">
        <v>45</v>
      </c>
      <c r="AG108" s="28">
        <f>SUM(D108:AF108)</f>
        <v>85</v>
      </c>
      <c r="AH108" s="29">
        <f>COUNTIF(D108:AD108,"&gt; 0")</f>
        <v>1</v>
      </c>
      <c r="AI108" s="37"/>
    </row>
    <row r="109" spans="1:45" s="30" customFormat="1" ht="15.75" customHeight="1">
      <c r="A109" s="34" t="s">
        <v>48</v>
      </c>
      <c r="B109" s="35">
        <v>36</v>
      </c>
      <c r="C109" s="23" t="s">
        <v>120</v>
      </c>
      <c r="D109" s="32"/>
      <c r="E109" s="41"/>
      <c r="F109" s="32"/>
      <c r="G109" s="32"/>
      <c r="H109" s="24">
        <v>0</v>
      </c>
      <c r="I109" s="24">
        <v>0</v>
      </c>
      <c r="J109" s="24">
        <v>0</v>
      </c>
      <c r="K109" s="39">
        <v>0</v>
      </c>
      <c r="L109" s="24">
        <v>0</v>
      </c>
      <c r="M109" s="24">
        <v>0</v>
      </c>
      <c r="N109" s="39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6">
        <f>IF(COUNTIF(D109:AD109,"&gt; 0")-5&lt;0,0,(COUNTIF(D109:AD109,"&gt; 0")-5)*10)</f>
        <v>0</v>
      </c>
      <c r="AF109" s="27">
        <v>0</v>
      </c>
      <c r="AG109" s="28">
        <f>SUM(D109:AF109)</f>
        <v>0</v>
      </c>
      <c r="AH109" s="29">
        <f>COUNTIF(D109:AD109,"&gt; 0")</f>
        <v>0</v>
      </c>
      <c r="AI109" s="5"/>
      <c r="AS109" s="31"/>
    </row>
    <row r="110" spans="1:45" s="30" customFormat="1" ht="15.75" customHeight="1">
      <c r="A110" s="34" t="s">
        <v>54</v>
      </c>
      <c r="B110" s="35">
        <v>48</v>
      </c>
      <c r="C110" s="23" t="s">
        <v>120</v>
      </c>
      <c r="D110" s="24">
        <v>0</v>
      </c>
      <c r="E110" s="24">
        <v>0</v>
      </c>
      <c r="F110" s="39">
        <v>0</v>
      </c>
      <c r="G110" s="25">
        <v>10</v>
      </c>
      <c r="H110" s="24">
        <v>0</v>
      </c>
      <c r="I110" s="38">
        <v>0</v>
      </c>
      <c r="J110" s="38">
        <v>10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38">
        <v>10</v>
      </c>
      <c r="R110" s="24">
        <v>0</v>
      </c>
      <c r="S110" s="39">
        <v>0</v>
      </c>
      <c r="T110" s="24">
        <v>0</v>
      </c>
      <c r="U110" s="24">
        <v>0</v>
      </c>
      <c r="V110" s="24">
        <v>0</v>
      </c>
      <c r="W110" s="39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6">
        <f>IF(COUNTIF(D110:AD110,"&gt; 0")-5&lt;0,0,(COUNTIF(D110:AD110,"&gt; 0")-5)*10)</f>
        <v>0</v>
      </c>
      <c r="AF110" s="27">
        <v>45</v>
      </c>
      <c r="AG110" s="28">
        <f>SUM(D110:AF110)</f>
        <v>75</v>
      </c>
      <c r="AH110" s="29">
        <f>COUNTIF(D110:AD110,"&gt; 0")</f>
        <v>3</v>
      </c>
      <c r="AI110" s="5"/>
      <c r="AS110" s="31"/>
    </row>
    <row r="111" spans="1:35" ht="15.75" customHeight="1">
      <c r="A111" s="34" t="s">
        <v>83</v>
      </c>
      <c r="B111" s="35">
        <v>46</v>
      </c>
      <c r="C111" s="48" t="s">
        <v>122</v>
      </c>
      <c r="D111" s="46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3">
        <v>0</v>
      </c>
      <c r="M111" s="52">
        <v>0</v>
      </c>
      <c r="N111" s="52">
        <v>0</v>
      </c>
      <c r="O111" s="52">
        <v>0</v>
      </c>
      <c r="P111" s="52">
        <v>0</v>
      </c>
      <c r="Q111" s="54">
        <v>10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4">
        <v>30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26">
        <f>IF(COUNTIF(D111:AD111,"&gt; 0")-5&lt;0,0,(COUNTIF(D111:AD111,"&gt; 0")-5)*10)</f>
        <v>0</v>
      </c>
      <c r="AF111" s="27">
        <v>0</v>
      </c>
      <c r="AG111" s="28">
        <f>SUM(D111:AF111)</f>
        <v>40</v>
      </c>
      <c r="AH111" s="29">
        <f>COUNTIF(D111:AD111,"&gt; 0")</f>
        <v>2</v>
      </c>
      <c r="AI111" s="73"/>
    </row>
    <row r="112" spans="1:35" ht="15.75" customHeight="1">
      <c r="A112" s="34" t="s">
        <v>59</v>
      </c>
      <c r="B112" s="35">
        <v>38</v>
      </c>
      <c r="C112" s="48" t="s">
        <v>122</v>
      </c>
      <c r="D112" s="46">
        <v>40</v>
      </c>
      <c r="E112" s="52">
        <v>0</v>
      </c>
      <c r="F112" s="52">
        <v>0</v>
      </c>
      <c r="G112" s="54">
        <v>10</v>
      </c>
      <c r="H112" s="52">
        <v>0</v>
      </c>
      <c r="I112" s="52">
        <v>0</v>
      </c>
      <c r="J112" s="52">
        <v>0</v>
      </c>
      <c r="K112" s="52">
        <v>0</v>
      </c>
      <c r="L112" s="53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26">
        <f>IF(COUNTIF(D112:AD112,"&gt; 0")-5&lt;0,0,(COUNTIF(D112:AD112,"&gt; 0")-5)*10)</f>
        <v>0</v>
      </c>
      <c r="AF112" s="27">
        <v>15</v>
      </c>
      <c r="AG112" s="28">
        <f>SUM(D112:AF112)</f>
        <v>65</v>
      </c>
      <c r="AH112" s="29">
        <f>COUNTIF(D112:AD112,"&gt; 0")</f>
        <v>2</v>
      </c>
      <c r="AI112" s="73"/>
    </row>
    <row r="113" spans="1:35" ht="15.75" customHeight="1">
      <c r="A113" s="58" t="s">
        <v>99</v>
      </c>
      <c r="B113" s="35">
        <v>51</v>
      </c>
      <c r="C113" s="48" t="s">
        <v>122</v>
      </c>
      <c r="D113" s="52">
        <v>0</v>
      </c>
      <c r="E113" s="53">
        <v>0</v>
      </c>
      <c r="F113" s="54">
        <v>40</v>
      </c>
      <c r="G113" s="54">
        <v>10</v>
      </c>
      <c r="H113" s="54">
        <v>50</v>
      </c>
      <c r="I113" s="52">
        <v>0</v>
      </c>
      <c r="J113" s="54">
        <v>10</v>
      </c>
      <c r="K113" s="52">
        <v>0</v>
      </c>
      <c r="L113" s="52">
        <v>0</v>
      </c>
      <c r="M113" s="54">
        <v>40</v>
      </c>
      <c r="N113" s="52">
        <v>0</v>
      </c>
      <c r="O113" s="52">
        <v>0</v>
      </c>
      <c r="P113" s="53">
        <v>0</v>
      </c>
      <c r="Q113" s="54">
        <v>10</v>
      </c>
      <c r="R113" s="54">
        <v>30</v>
      </c>
      <c r="S113" s="52">
        <v>0</v>
      </c>
      <c r="T113" s="54">
        <v>50</v>
      </c>
      <c r="U113" s="52">
        <v>0</v>
      </c>
      <c r="V113" s="52">
        <v>0</v>
      </c>
      <c r="W113" s="53">
        <v>0</v>
      </c>
      <c r="X113" s="52">
        <v>0</v>
      </c>
      <c r="Y113" s="54">
        <v>50</v>
      </c>
      <c r="Z113" s="52">
        <v>0</v>
      </c>
      <c r="AA113" s="54">
        <v>10</v>
      </c>
      <c r="AB113" s="52">
        <v>0</v>
      </c>
      <c r="AC113" s="54">
        <v>30</v>
      </c>
      <c r="AD113" s="52">
        <v>0</v>
      </c>
      <c r="AE113" s="26">
        <f>IF(COUNTIF(D113:AD113,"&gt; 0")-5&lt;0,0,(COUNTIF(D113:AD113,"&gt; 0")-5)*10)</f>
        <v>60</v>
      </c>
      <c r="AF113" s="27">
        <v>45</v>
      </c>
      <c r="AG113" s="28">
        <f>SUM(D113:AF113)</f>
        <v>435</v>
      </c>
      <c r="AH113" s="29">
        <f>COUNTIF(D113:AD113,"&gt; 0")</f>
        <v>11</v>
      </c>
      <c r="AI113" s="73"/>
    </row>
    <row r="114" spans="1:35" ht="15.75" customHeight="1">
      <c r="A114" s="34" t="s">
        <v>61</v>
      </c>
      <c r="B114" s="35">
        <v>39</v>
      </c>
      <c r="C114" s="48" t="s">
        <v>122</v>
      </c>
      <c r="D114" s="52">
        <v>0</v>
      </c>
      <c r="E114" s="53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46">
        <v>40</v>
      </c>
      <c r="M114" s="52">
        <v>0</v>
      </c>
      <c r="N114" s="52">
        <v>0</v>
      </c>
      <c r="O114" s="53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3">
        <v>0</v>
      </c>
      <c r="X114" s="54">
        <v>40</v>
      </c>
      <c r="Y114" s="52">
        <v>0</v>
      </c>
      <c r="Z114" s="52">
        <v>0</v>
      </c>
      <c r="AA114" s="52">
        <v>0</v>
      </c>
      <c r="AB114" s="53">
        <v>0</v>
      </c>
      <c r="AC114" s="52">
        <v>0</v>
      </c>
      <c r="AD114" s="54">
        <v>40</v>
      </c>
      <c r="AE114" s="26">
        <f>IF(COUNTIF(D114:AD114,"&gt; 0")-5&lt;0,0,(COUNTIF(D114:AD114,"&gt; 0")-5)*10)</f>
        <v>0</v>
      </c>
      <c r="AF114" s="27">
        <v>0</v>
      </c>
      <c r="AG114" s="28">
        <f>SUM(D114:AF114)</f>
        <v>120</v>
      </c>
      <c r="AH114" s="29">
        <f>COUNTIF(D114:AD114,"&gt; 0")</f>
        <v>3</v>
      </c>
      <c r="AI114" s="73"/>
    </row>
    <row r="115" spans="1:35" ht="15.75" customHeight="1">
      <c r="A115" s="34" t="s">
        <v>85</v>
      </c>
      <c r="B115" s="35">
        <v>45</v>
      </c>
      <c r="C115" s="48" t="s">
        <v>122</v>
      </c>
      <c r="D115" s="52">
        <v>0</v>
      </c>
      <c r="E115" s="52">
        <v>0</v>
      </c>
      <c r="F115" s="53">
        <v>0</v>
      </c>
      <c r="G115" s="52">
        <v>0</v>
      </c>
      <c r="H115" s="52">
        <v>0</v>
      </c>
      <c r="I115" s="52">
        <v>0</v>
      </c>
      <c r="J115" s="54">
        <v>10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46">
        <v>10</v>
      </c>
      <c r="Q115" s="53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3">
        <v>0</v>
      </c>
      <c r="X115" s="52">
        <v>0</v>
      </c>
      <c r="Y115" s="52">
        <v>0</v>
      </c>
      <c r="Z115" s="52">
        <v>0</v>
      </c>
      <c r="AA115" s="52">
        <v>0</v>
      </c>
      <c r="AB115" s="53">
        <v>0</v>
      </c>
      <c r="AC115" s="52">
        <v>0</v>
      </c>
      <c r="AD115" s="52">
        <v>0</v>
      </c>
      <c r="AE115" s="26">
        <f>IF(COUNTIF(D115:AD115,"&gt; 0")-5&lt;0,0,(COUNTIF(D115:AD115,"&gt; 0")-5)*10)</f>
        <v>0</v>
      </c>
      <c r="AF115" s="27">
        <v>0</v>
      </c>
      <c r="AG115" s="28">
        <f>SUM(D115:AF115)</f>
        <v>20</v>
      </c>
      <c r="AH115" s="29">
        <f>COUNTIF(D115:AD115,"&gt; 0")</f>
        <v>2</v>
      </c>
      <c r="AI115" s="73"/>
    </row>
    <row r="116" spans="1:35" ht="15.75" customHeight="1">
      <c r="A116" s="34" t="s">
        <v>101</v>
      </c>
      <c r="B116" s="35">
        <v>52</v>
      </c>
      <c r="C116" s="48" t="s">
        <v>122</v>
      </c>
      <c r="D116" s="46">
        <v>10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4">
        <v>20</v>
      </c>
      <c r="M116" s="52">
        <v>0</v>
      </c>
      <c r="N116" s="52">
        <v>0</v>
      </c>
      <c r="O116" s="52">
        <v>0</v>
      </c>
      <c r="P116" s="52">
        <v>0</v>
      </c>
      <c r="Q116" s="54">
        <v>10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4">
        <v>30</v>
      </c>
      <c r="AB116" s="52">
        <v>0</v>
      </c>
      <c r="AC116" s="52">
        <v>0</v>
      </c>
      <c r="AD116" s="52">
        <v>0</v>
      </c>
      <c r="AE116" s="26">
        <f>IF(COUNTIF(D116:AD116,"&gt; 0")-5&lt;0,0,(COUNTIF(D116:AD116,"&gt; 0")-5)*10)</f>
        <v>0</v>
      </c>
      <c r="AF116" s="27">
        <v>0</v>
      </c>
      <c r="AG116" s="28">
        <f>SUM(D116:AF116)</f>
        <v>70</v>
      </c>
      <c r="AH116" s="29">
        <f>COUNTIF(D116:AD116,"&gt; 0")</f>
        <v>4</v>
      </c>
      <c r="AI116" s="73"/>
    </row>
    <row r="117" spans="1:35" ht="15.75" customHeight="1">
      <c r="A117" s="34" t="s">
        <v>62</v>
      </c>
      <c r="B117" s="35">
        <v>24</v>
      </c>
      <c r="C117" s="48" t="s">
        <v>122</v>
      </c>
      <c r="D117" s="46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3">
        <v>0</v>
      </c>
      <c r="M117" s="52">
        <v>0</v>
      </c>
      <c r="N117" s="52">
        <v>0</v>
      </c>
      <c r="O117" s="52">
        <v>0</v>
      </c>
      <c r="P117" s="52">
        <v>0</v>
      </c>
      <c r="Q117" s="54">
        <v>10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26">
        <f>IF(COUNTIF(D117:AD117,"&gt; 0")-5&lt;0,0,(COUNTIF(D117:AD117,"&gt; 0")-5)*10)</f>
        <v>0</v>
      </c>
      <c r="AF117" s="27">
        <v>15</v>
      </c>
      <c r="AG117" s="28">
        <f>SUM(D117:AF117)</f>
        <v>25</v>
      </c>
      <c r="AH117" s="29">
        <f>COUNTIF(D117:AD117,"&gt; 0")</f>
        <v>1</v>
      </c>
      <c r="AI117" s="73"/>
    </row>
    <row r="118" spans="1:45" s="30" customFormat="1" ht="15.75" customHeight="1">
      <c r="A118" s="34" t="s">
        <v>63</v>
      </c>
      <c r="B118" s="35">
        <v>29</v>
      </c>
      <c r="C118" s="23" t="s">
        <v>122</v>
      </c>
      <c r="D118" s="32"/>
      <c r="E118" s="41"/>
      <c r="F118" s="32"/>
      <c r="G118" s="32"/>
      <c r="H118" s="32"/>
      <c r="I118" s="32"/>
      <c r="J118" s="32"/>
      <c r="K118" s="32"/>
      <c r="L118" s="41"/>
      <c r="M118" s="32"/>
      <c r="N118" s="32"/>
      <c r="O118" s="41"/>
      <c r="P118" s="32"/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4">
        <v>0</v>
      </c>
      <c r="X118" s="43">
        <v>0</v>
      </c>
      <c r="Y118" s="43">
        <v>0</v>
      </c>
      <c r="Z118" s="43">
        <v>0</v>
      </c>
      <c r="AA118" s="43">
        <v>0</v>
      </c>
      <c r="AB118" s="44">
        <v>0</v>
      </c>
      <c r="AC118" s="43">
        <v>0</v>
      </c>
      <c r="AD118" s="43">
        <v>0</v>
      </c>
      <c r="AE118" s="26">
        <f>IF(COUNTIF(D118:AD118,"&gt; 0")-5&lt;0,0,(COUNTIF(D118:AD118,"&gt; 0")-5)*10)</f>
        <v>0</v>
      </c>
      <c r="AF118" s="27">
        <v>0</v>
      </c>
      <c r="AG118" s="28">
        <f>SUM(D118:AF118)</f>
        <v>0</v>
      </c>
      <c r="AH118" s="29">
        <f>COUNTIF(D118:AD118,"&gt; 0")</f>
        <v>0</v>
      </c>
      <c r="AI118" s="5"/>
      <c r="AS118" s="31"/>
    </row>
    <row r="119" spans="1:35" ht="15.75" customHeight="1">
      <c r="A119" s="58" t="s">
        <v>102</v>
      </c>
      <c r="B119" s="35">
        <v>71</v>
      </c>
      <c r="C119" s="48" t="s">
        <v>122</v>
      </c>
      <c r="D119" s="52">
        <v>0</v>
      </c>
      <c r="E119" s="52">
        <v>0</v>
      </c>
      <c r="F119" s="53">
        <v>0</v>
      </c>
      <c r="G119" s="53">
        <v>0</v>
      </c>
      <c r="H119" s="52">
        <v>0</v>
      </c>
      <c r="I119" s="53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3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26">
        <f>IF(COUNTIF(D119:AD119,"&gt; 0")-5&lt;0,0,(COUNTIF(D119:AD119,"&gt; 0")-5)*10)</f>
        <v>0</v>
      </c>
      <c r="AF119" s="27">
        <v>0</v>
      </c>
      <c r="AG119" s="28">
        <f>SUM(D119:AF119)</f>
        <v>0</v>
      </c>
      <c r="AH119" s="29">
        <f>COUNTIF(D119:AD119,"&gt; 0")</f>
        <v>0</v>
      </c>
      <c r="AI119" s="73"/>
    </row>
    <row r="120" spans="1:35" ht="15.75" customHeight="1">
      <c r="A120" s="34" t="s">
        <v>86</v>
      </c>
      <c r="B120" s="35">
        <v>49</v>
      </c>
      <c r="C120" s="48" t="s">
        <v>122</v>
      </c>
      <c r="D120" s="52">
        <v>0</v>
      </c>
      <c r="E120" s="53">
        <v>0</v>
      </c>
      <c r="F120" s="52">
        <v>0</v>
      </c>
      <c r="G120" s="54">
        <v>10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3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26">
        <f>IF(COUNTIF(D120:AD120,"&gt; 0")-5&lt;0,0,(COUNTIF(D120:AD120,"&gt; 0")-5)*10)</f>
        <v>0</v>
      </c>
      <c r="AF120" s="27">
        <v>0</v>
      </c>
      <c r="AG120" s="28">
        <f>SUM(D120:AF120)</f>
        <v>10</v>
      </c>
      <c r="AH120" s="29">
        <f>COUNTIF(D120:AD120,"&gt; 0")</f>
        <v>1</v>
      </c>
      <c r="AI120" s="73"/>
    </row>
    <row r="121" spans="1:35" ht="15.75" customHeight="1">
      <c r="A121" s="34" t="s">
        <v>123</v>
      </c>
      <c r="B121" s="35">
        <v>42</v>
      </c>
      <c r="C121" s="48" t="s">
        <v>122</v>
      </c>
      <c r="D121" s="49"/>
      <c r="E121" s="50"/>
      <c r="F121" s="49"/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4">
        <v>20</v>
      </c>
      <c r="P121" s="53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26">
        <f>IF(COUNTIF(D121:AD121,"&gt; 0")-5&lt;0,0,(COUNTIF(D121:AD121,"&gt; 0")-5)*10)</f>
        <v>0</v>
      </c>
      <c r="AF121" s="27">
        <v>0</v>
      </c>
      <c r="AG121" s="28">
        <f>SUM(D121:AF121)</f>
        <v>20</v>
      </c>
      <c r="AH121" s="29">
        <f>COUNTIF(D121:AD121,"&gt; 0")</f>
        <v>1</v>
      </c>
      <c r="AI121" s="73"/>
    </row>
    <row r="122" spans="1:35" ht="15.75" customHeight="1">
      <c r="A122" s="34" t="s">
        <v>64</v>
      </c>
      <c r="B122" s="35">
        <v>38</v>
      </c>
      <c r="C122" s="48" t="s">
        <v>122</v>
      </c>
      <c r="D122" s="54">
        <v>20</v>
      </c>
      <c r="E122" s="53">
        <v>0</v>
      </c>
      <c r="F122" s="52">
        <v>0</v>
      </c>
      <c r="G122" s="52">
        <v>0</v>
      </c>
      <c r="H122" s="52">
        <v>0</v>
      </c>
      <c r="I122" s="52">
        <v>0</v>
      </c>
      <c r="J122" s="54">
        <v>10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46">
        <v>30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4">
        <v>40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0</v>
      </c>
      <c r="AD122" s="52">
        <v>0</v>
      </c>
      <c r="AE122" s="26">
        <f>IF(COUNTIF(D122:AD122,"&gt; 0")-5&lt;0,0,(COUNTIF(D122:AD122,"&gt; 0")-5)*10)</f>
        <v>0</v>
      </c>
      <c r="AF122" s="27">
        <v>30</v>
      </c>
      <c r="AG122" s="28">
        <f>SUM(D122:AF122)</f>
        <v>130</v>
      </c>
      <c r="AH122" s="29">
        <f>COUNTIF(D122:AD122,"&gt; 0")</f>
        <v>4</v>
      </c>
      <c r="AI122" s="73"/>
    </row>
    <row r="123" spans="1:45" s="30" customFormat="1" ht="15.75" customHeight="1">
      <c r="A123" s="58" t="s">
        <v>103</v>
      </c>
      <c r="B123" s="59">
        <v>58</v>
      </c>
      <c r="C123" s="23" t="s">
        <v>122</v>
      </c>
      <c r="D123" s="52">
        <v>0</v>
      </c>
      <c r="E123" s="53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3">
        <v>0</v>
      </c>
      <c r="M123" s="52">
        <v>0</v>
      </c>
      <c r="N123" s="52">
        <v>0</v>
      </c>
      <c r="O123" s="53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0</v>
      </c>
      <c r="AD123" s="52">
        <v>0</v>
      </c>
      <c r="AE123" s="26">
        <f>IF(COUNTIF(D123:AD123,"&gt; 0")-5&lt;0,0,(COUNTIF(D123:AD123,"&gt; 0")-5)*10)</f>
        <v>0</v>
      </c>
      <c r="AF123" s="27">
        <v>0</v>
      </c>
      <c r="AG123" s="28">
        <f>SUM(D123:AF123)</f>
        <v>0</v>
      </c>
      <c r="AH123" s="29">
        <f>COUNTIF(D123:AD123,"&gt; 0")</f>
        <v>0</v>
      </c>
      <c r="AI123" s="5"/>
      <c r="AS123" s="31"/>
    </row>
    <row r="124" spans="1:45" s="30" customFormat="1" ht="15.75" customHeight="1">
      <c r="A124" s="58" t="s">
        <v>104</v>
      </c>
      <c r="B124" s="59">
        <v>59</v>
      </c>
      <c r="C124" s="23" t="s">
        <v>122</v>
      </c>
      <c r="D124" s="54">
        <v>30</v>
      </c>
      <c r="E124" s="53">
        <v>0</v>
      </c>
      <c r="F124" s="52">
        <v>0</v>
      </c>
      <c r="G124" s="54">
        <v>10</v>
      </c>
      <c r="H124" s="52">
        <v>0</v>
      </c>
      <c r="I124" s="52">
        <v>0</v>
      </c>
      <c r="J124" s="52">
        <v>0</v>
      </c>
      <c r="K124" s="52">
        <v>0</v>
      </c>
      <c r="L124" s="53">
        <v>0</v>
      </c>
      <c r="M124" s="52">
        <v>0</v>
      </c>
      <c r="N124" s="52">
        <v>0</v>
      </c>
      <c r="O124" s="53">
        <v>0</v>
      </c>
      <c r="P124" s="52">
        <v>0</v>
      </c>
      <c r="Q124" s="54">
        <v>10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  <c r="AA124" s="54">
        <v>40</v>
      </c>
      <c r="AB124" s="52">
        <v>0</v>
      </c>
      <c r="AC124" s="52">
        <v>0</v>
      </c>
      <c r="AD124" s="52">
        <v>0</v>
      </c>
      <c r="AE124" s="26">
        <f>IF(COUNTIF(D124:AD124,"&gt; 0")-5&lt;0,0,(COUNTIF(D124:AD124,"&gt; 0")-5)*10)</f>
        <v>0</v>
      </c>
      <c r="AF124" s="27">
        <v>15</v>
      </c>
      <c r="AG124" s="28">
        <f>SUM(D124:AF124)</f>
        <v>105</v>
      </c>
      <c r="AH124" s="29">
        <f>COUNTIF(D124:AD124,"&gt; 0")</f>
        <v>4</v>
      </c>
      <c r="AI124" s="5"/>
      <c r="AS124" s="31"/>
    </row>
    <row r="125" spans="1:35" ht="15.75" customHeight="1">
      <c r="A125" s="34" t="s">
        <v>65</v>
      </c>
      <c r="B125" s="35">
        <v>25</v>
      </c>
      <c r="C125" s="48" t="s">
        <v>122</v>
      </c>
      <c r="D125" s="52">
        <v>0</v>
      </c>
      <c r="E125" s="52">
        <v>0</v>
      </c>
      <c r="F125" s="53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46">
        <v>10</v>
      </c>
      <c r="Q125" s="46">
        <v>10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0</v>
      </c>
      <c r="AD125" s="53">
        <v>0</v>
      </c>
      <c r="AE125" s="26">
        <f>IF(COUNTIF(D125:AD125,"&gt; 0")-5&lt;0,0,(COUNTIF(D125:AD125,"&gt; 0")-5)*10)</f>
        <v>0</v>
      </c>
      <c r="AF125" s="27">
        <v>0</v>
      </c>
      <c r="AG125" s="28">
        <f>SUM(D125:AF125)</f>
        <v>20</v>
      </c>
      <c r="AH125" s="29">
        <f>COUNTIF(D125:AD125,"&gt; 0")</f>
        <v>2</v>
      </c>
      <c r="AI125" s="73"/>
    </row>
    <row r="126" spans="1:35" ht="15.75" customHeight="1">
      <c r="A126" s="34" t="s">
        <v>66</v>
      </c>
      <c r="B126" s="35">
        <v>21</v>
      </c>
      <c r="C126" s="48" t="s">
        <v>122</v>
      </c>
      <c r="D126" s="54">
        <v>50</v>
      </c>
      <c r="E126" s="52">
        <v>0</v>
      </c>
      <c r="F126" s="53">
        <v>0</v>
      </c>
      <c r="G126" s="54">
        <v>40</v>
      </c>
      <c r="H126" s="52">
        <v>0</v>
      </c>
      <c r="I126" s="52">
        <v>0</v>
      </c>
      <c r="J126" s="52">
        <v>0</v>
      </c>
      <c r="K126" s="54">
        <v>40</v>
      </c>
      <c r="L126" s="52">
        <v>0</v>
      </c>
      <c r="M126" s="52">
        <v>0</v>
      </c>
      <c r="N126" s="52">
        <v>0</v>
      </c>
      <c r="O126" s="52">
        <v>0</v>
      </c>
      <c r="P126" s="53">
        <v>0</v>
      </c>
      <c r="Q126" s="46">
        <v>50</v>
      </c>
      <c r="R126" s="52">
        <v>0</v>
      </c>
      <c r="S126" s="54">
        <v>50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3">
        <v>0</v>
      </c>
      <c r="AE126" s="26">
        <f>IF(COUNTIF(D126:AD126,"&gt; 0")-5&lt;0,0,(COUNTIF(D126:AD126,"&gt; 0")-5)*10)</f>
        <v>0</v>
      </c>
      <c r="AF126" s="27">
        <v>0</v>
      </c>
      <c r="AG126" s="28">
        <f>SUM(D126:AF126)</f>
        <v>230</v>
      </c>
      <c r="AH126" s="29">
        <f>COUNTIF(D126:AD126,"&gt; 0")</f>
        <v>5</v>
      </c>
      <c r="AI126" s="73"/>
    </row>
    <row r="127" spans="1:35" ht="15.75" customHeight="1">
      <c r="A127" s="34" t="s">
        <v>88</v>
      </c>
      <c r="B127" s="35">
        <v>46</v>
      </c>
      <c r="C127" s="48" t="s">
        <v>122</v>
      </c>
      <c r="D127" s="46">
        <v>0</v>
      </c>
      <c r="E127" s="54">
        <v>50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4">
        <v>30</v>
      </c>
      <c r="M127" s="52">
        <v>0</v>
      </c>
      <c r="N127" s="52">
        <v>0</v>
      </c>
      <c r="O127" s="54">
        <v>40</v>
      </c>
      <c r="P127" s="52">
        <v>0</v>
      </c>
      <c r="Q127" s="54">
        <v>10</v>
      </c>
      <c r="R127" s="52">
        <v>0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4">
        <v>20</v>
      </c>
      <c r="Y127" s="52">
        <v>0</v>
      </c>
      <c r="Z127" s="52">
        <v>0</v>
      </c>
      <c r="AA127" s="52">
        <v>0</v>
      </c>
      <c r="AB127" s="54">
        <v>20</v>
      </c>
      <c r="AC127" s="52">
        <v>0</v>
      </c>
      <c r="AD127" s="52">
        <v>0</v>
      </c>
      <c r="AE127" s="26">
        <f>IF(COUNTIF(D127:AD127,"&gt; 0")-5&lt;0,0,(COUNTIF(D127:AD127,"&gt; 0")-5)*10)</f>
        <v>10</v>
      </c>
      <c r="AF127" s="27">
        <v>45</v>
      </c>
      <c r="AG127" s="28">
        <f>SUM(D127:AF127)</f>
        <v>225</v>
      </c>
      <c r="AH127" s="29">
        <f>COUNTIF(D127:AD127,"&gt; 0")</f>
        <v>6</v>
      </c>
      <c r="AI127" s="73"/>
    </row>
    <row r="128" spans="1:45" s="30" customFormat="1" ht="15.75" customHeight="1">
      <c r="A128" s="34" t="s">
        <v>67</v>
      </c>
      <c r="B128" s="35">
        <v>27</v>
      </c>
      <c r="C128" s="23" t="s">
        <v>122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3">
        <v>0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26">
        <f>IF(COUNTIF(D128:AD128,"&gt; 0")-5&lt;0,0,(COUNTIF(D128:AD128,"&gt; 0")-5)*10)</f>
        <v>0</v>
      </c>
      <c r="AF128" s="27">
        <v>30</v>
      </c>
      <c r="AG128" s="28">
        <f>SUM(D128:AF128)</f>
        <v>30</v>
      </c>
      <c r="AH128" s="29">
        <f>COUNTIF(D128:AD128,"&gt; 0")</f>
        <v>0</v>
      </c>
      <c r="AI128" s="5"/>
      <c r="AS128" s="31"/>
    </row>
    <row r="129" spans="1:35" ht="15.75" customHeight="1">
      <c r="A129" s="22" t="s">
        <v>105</v>
      </c>
      <c r="B129" s="23">
        <v>63</v>
      </c>
      <c r="C129" s="48" t="s">
        <v>122</v>
      </c>
      <c r="D129" s="52">
        <v>0</v>
      </c>
      <c r="E129" s="52">
        <v>0</v>
      </c>
      <c r="F129" s="52">
        <v>0</v>
      </c>
      <c r="G129" s="54">
        <v>10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3">
        <v>0</v>
      </c>
      <c r="Q129" s="46">
        <v>10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3">
        <v>0</v>
      </c>
      <c r="X129" s="52">
        <v>0</v>
      </c>
      <c r="Y129" s="52">
        <v>0</v>
      </c>
      <c r="Z129" s="52">
        <v>0</v>
      </c>
      <c r="AA129" s="52">
        <v>0</v>
      </c>
      <c r="AB129" s="54">
        <v>10</v>
      </c>
      <c r="AC129" s="52">
        <v>0</v>
      </c>
      <c r="AD129" s="52">
        <v>0</v>
      </c>
      <c r="AE129" s="26">
        <f>IF(COUNTIF(D129:AD129,"&gt; 0")-5&lt;0,0,(COUNTIF(D129:AD129,"&gt; 0")-5)*10)</f>
        <v>0</v>
      </c>
      <c r="AF129" s="27">
        <v>15</v>
      </c>
      <c r="AG129" s="28">
        <f>SUM(D129:AF129)</f>
        <v>45</v>
      </c>
      <c r="AH129" s="29">
        <f>COUNTIF(D129:AD129,"&gt; 0")</f>
        <v>3</v>
      </c>
      <c r="AI129" s="73"/>
    </row>
    <row r="130" spans="1:35" ht="15.75" customHeight="1">
      <c r="A130" s="22" t="s">
        <v>89</v>
      </c>
      <c r="B130" s="23">
        <v>48</v>
      </c>
      <c r="C130" s="48" t="s">
        <v>122</v>
      </c>
      <c r="D130" s="52">
        <v>0</v>
      </c>
      <c r="E130" s="52">
        <v>0</v>
      </c>
      <c r="F130" s="52">
        <v>0</v>
      </c>
      <c r="G130" s="54">
        <v>10</v>
      </c>
      <c r="H130" s="52">
        <v>0</v>
      </c>
      <c r="I130" s="52">
        <v>0</v>
      </c>
      <c r="J130" s="54">
        <v>10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3">
        <v>0</v>
      </c>
      <c r="Q130" s="46">
        <v>10</v>
      </c>
      <c r="R130" s="52">
        <v>0</v>
      </c>
      <c r="S130" s="54">
        <v>40</v>
      </c>
      <c r="T130" s="52">
        <v>0</v>
      </c>
      <c r="U130" s="52">
        <v>0</v>
      </c>
      <c r="V130" s="52">
        <v>0</v>
      </c>
      <c r="W130" s="53">
        <v>0</v>
      </c>
      <c r="X130" s="54">
        <v>10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  <c r="AD130" s="52">
        <v>0</v>
      </c>
      <c r="AE130" s="26">
        <f>IF(COUNTIF(D130:AD130,"&gt; 0")-5&lt;0,0,(COUNTIF(D130:AD130,"&gt; 0")-5)*10)</f>
        <v>0</v>
      </c>
      <c r="AF130" s="27">
        <v>0</v>
      </c>
      <c r="AG130" s="28">
        <f>SUM(D130:AF130)</f>
        <v>80</v>
      </c>
      <c r="AH130" s="29">
        <f>COUNTIF(D130:AD130,"&gt; 0")</f>
        <v>5</v>
      </c>
      <c r="AI130" s="73"/>
    </row>
    <row r="131" spans="1:35" ht="15.75" customHeight="1">
      <c r="A131" s="56" t="s">
        <v>90</v>
      </c>
      <c r="B131" s="57">
        <v>40</v>
      </c>
      <c r="C131" s="48" t="s">
        <v>122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26">
        <f>IF(COUNTIF(D131:AD131,"&gt; 0")-5&lt;0,0,(COUNTIF(D131:AD131,"&gt; 0")-5)*10)</f>
        <v>0</v>
      </c>
      <c r="AF131" s="27">
        <v>0</v>
      </c>
      <c r="AG131" s="28">
        <f>SUM(D131:AF131)</f>
        <v>0</v>
      </c>
      <c r="AH131" s="29">
        <f>COUNTIF(D131:AD131,"&gt; 0")</f>
        <v>0</v>
      </c>
      <c r="AI131" s="73"/>
    </row>
    <row r="132" spans="1:35" ht="15.75" customHeight="1">
      <c r="A132" s="58" t="s">
        <v>91</v>
      </c>
      <c r="B132" s="59">
        <v>46</v>
      </c>
      <c r="C132" s="48" t="s">
        <v>122</v>
      </c>
      <c r="D132" s="52">
        <v>0</v>
      </c>
      <c r="E132" s="53">
        <v>0</v>
      </c>
      <c r="F132" s="52">
        <v>0</v>
      </c>
      <c r="G132" s="52">
        <v>0</v>
      </c>
      <c r="H132" s="52">
        <v>0</v>
      </c>
      <c r="I132" s="52">
        <v>0</v>
      </c>
      <c r="J132" s="46">
        <v>30</v>
      </c>
      <c r="K132" s="52">
        <v>0</v>
      </c>
      <c r="L132" s="53">
        <v>0</v>
      </c>
      <c r="M132" s="52">
        <v>0</v>
      </c>
      <c r="N132" s="52">
        <v>0</v>
      </c>
      <c r="O132" s="53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26">
        <f>IF(COUNTIF(D132:AD132,"&gt; 0")-5&lt;0,0,(COUNTIF(D132:AD132,"&gt; 0")-5)*10)</f>
        <v>0</v>
      </c>
      <c r="AF132" s="27">
        <v>0</v>
      </c>
      <c r="AG132" s="28">
        <f>SUM(D132:AF132)</f>
        <v>30</v>
      </c>
      <c r="AH132" s="29">
        <f>COUNTIF(D132:AD132,"&gt; 0")</f>
        <v>1</v>
      </c>
      <c r="AI132" s="73"/>
    </row>
    <row r="133" spans="1:45" s="30" customFormat="1" ht="15.75" customHeight="1">
      <c r="A133" s="34" t="s">
        <v>92</v>
      </c>
      <c r="B133" s="35">
        <v>42</v>
      </c>
      <c r="C133" s="23" t="s">
        <v>122</v>
      </c>
      <c r="D133" s="52">
        <v>0</v>
      </c>
      <c r="E133" s="52">
        <v>0</v>
      </c>
      <c r="F133" s="53">
        <v>0</v>
      </c>
      <c r="G133" s="52">
        <v>0</v>
      </c>
      <c r="H133" s="52">
        <v>0</v>
      </c>
      <c r="I133" s="52">
        <v>0</v>
      </c>
      <c r="J133" s="54">
        <v>10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3">
        <v>0</v>
      </c>
      <c r="Q133" s="46">
        <v>10</v>
      </c>
      <c r="R133" s="52">
        <v>0</v>
      </c>
      <c r="S133" s="52">
        <v>0</v>
      </c>
      <c r="T133" s="53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  <c r="AD133" s="52">
        <v>0</v>
      </c>
      <c r="AE133" s="26">
        <f>IF(COUNTIF(D133:AD133,"&gt; 0")-5&lt;0,0,(COUNTIF(D133:AD133,"&gt; 0")-5)*10)</f>
        <v>0</v>
      </c>
      <c r="AF133" s="27">
        <v>15</v>
      </c>
      <c r="AG133" s="28">
        <f>SUM(D133:AF133)</f>
        <v>35</v>
      </c>
      <c r="AH133" s="29">
        <f>COUNTIF(D133:AD133,"&gt; 0")</f>
        <v>2</v>
      </c>
      <c r="AI133" s="5"/>
      <c r="AS133" s="31"/>
    </row>
    <row r="134" spans="1:35" ht="15.75" customHeight="1">
      <c r="A134" s="34" t="s">
        <v>68</v>
      </c>
      <c r="B134" s="35">
        <v>35</v>
      </c>
      <c r="C134" s="48" t="s">
        <v>122</v>
      </c>
      <c r="D134" s="52">
        <v>0</v>
      </c>
      <c r="E134" s="52">
        <v>0</v>
      </c>
      <c r="F134" s="52">
        <v>0</v>
      </c>
      <c r="G134" s="53">
        <v>0</v>
      </c>
      <c r="H134" s="53">
        <v>0</v>
      </c>
      <c r="I134" s="52">
        <v>0</v>
      </c>
      <c r="J134" s="52">
        <v>0</v>
      </c>
      <c r="K134" s="52">
        <v>0</v>
      </c>
      <c r="L134" s="52">
        <v>0</v>
      </c>
      <c r="M134" s="54">
        <v>50</v>
      </c>
      <c r="N134" s="52">
        <v>0</v>
      </c>
      <c r="O134" s="52">
        <v>0</v>
      </c>
      <c r="P134" s="52">
        <v>0</v>
      </c>
      <c r="Q134" s="46">
        <v>10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46">
        <v>10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4">
        <v>30</v>
      </c>
      <c r="AE134" s="26">
        <f>IF(COUNTIF(D134:AD134,"&gt; 0")-5&lt;0,0,(COUNTIF(D134:AD134,"&gt; 0")-5)*10)</f>
        <v>0</v>
      </c>
      <c r="AF134" s="27">
        <v>0</v>
      </c>
      <c r="AG134" s="28">
        <f>SUM(D134:AF134)</f>
        <v>100</v>
      </c>
      <c r="AH134" s="29">
        <f>COUNTIF(D134:AD134,"&gt; 0")</f>
        <v>4</v>
      </c>
      <c r="AI134" s="73"/>
    </row>
    <row r="135" spans="1:35" ht="15.75" customHeight="1">
      <c r="A135" s="34" t="s">
        <v>69</v>
      </c>
      <c r="B135" s="35">
        <v>29</v>
      </c>
      <c r="C135" s="48" t="s">
        <v>122</v>
      </c>
      <c r="D135" s="52">
        <v>0</v>
      </c>
      <c r="E135" s="52">
        <v>0</v>
      </c>
      <c r="F135" s="52">
        <v>0</v>
      </c>
      <c r="G135" s="53">
        <v>0</v>
      </c>
      <c r="H135" s="53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3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3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0</v>
      </c>
      <c r="AE135" s="26">
        <f>IF(COUNTIF(D135:AD135,"&gt; 0")-5&lt;0,0,(COUNTIF(D135:AD135,"&gt; 0")-5)*10)</f>
        <v>0</v>
      </c>
      <c r="AF135" s="27">
        <v>0</v>
      </c>
      <c r="AG135" s="28">
        <f>SUM(D135:AF135)</f>
        <v>0</v>
      </c>
      <c r="AH135" s="29">
        <f>COUNTIF(D135:AD135,"&gt; 0")</f>
        <v>0</v>
      </c>
      <c r="AI135" s="73"/>
    </row>
    <row r="136" spans="1:35" ht="15.75" customHeight="1">
      <c r="A136" s="34" t="s">
        <v>106</v>
      </c>
      <c r="B136" s="35">
        <v>51</v>
      </c>
      <c r="C136" s="48" t="s">
        <v>122</v>
      </c>
      <c r="D136" s="52">
        <v>0</v>
      </c>
      <c r="E136" s="52">
        <v>0</v>
      </c>
      <c r="F136" s="52">
        <v>0</v>
      </c>
      <c r="G136" s="53">
        <v>0</v>
      </c>
      <c r="H136" s="52">
        <v>0</v>
      </c>
      <c r="I136" s="52">
        <v>0</v>
      </c>
      <c r="J136" s="54">
        <v>10</v>
      </c>
      <c r="K136" s="52">
        <v>0</v>
      </c>
      <c r="L136" s="54">
        <v>50</v>
      </c>
      <c r="M136" s="52">
        <v>0</v>
      </c>
      <c r="N136" s="52">
        <v>0</v>
      </c>
      <c r="O136" s="52">
        <v>0</v>
      </c>
      <c r="P136" s="54">
        <v>40</v>
      </c>
      <c r="Q136" s="52">
        <v>0</v>
      </c>
      <c r="R136" s="52">
        <v>0</v>
      </c>
      <c r="S136" s="52">
        <v>0</v>
      </c>
      <c r="T136" s="52">
        <v>0</v>
      </c>
      <c r="U136" s="54">
        <v>50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3">
        <v>0</v>
      </c>
      <c r="AB136" s="52">
        <v>0</v>
      </c>
      <c r="AC136" s="52">
        <v>0</v>
      </c>
      <c r="AD136" s="52">
        <v>0</v>
      </c>
      <c r="AE136" s="26">
        <f>IF(COUNTIF(D136:AD136,"&gt; 0")-5&lt;0,0,(COUNTIF(D136:AD136,"&gt; 0")-5)*10)</f>
        <v>0</v>
      </c>
      <c r="AF136" s="27">
        <v>15</v>
      </c>
      <c r="AG136" s="28">
        <f>SUM(D136:AF136)</f>
        <v>165</v>
      </c>
      <c r="AH136" s="29">
        <f>COUNTIF(D136:AD136,"&gt; 0")</f>
        <v>4</v>
      </c>
      <c r="AI136" s="73"/>
    </row>
    <row r="137" spans="1:45" s="30" customFormat="1" ht="15.75" customHeight="1">
      <c r="A137" s="34" t="s">
        <v>107</v>
      </c>
      <c r="B137" s="35">
        <v>56</v>
      </c>
      <c r="C137" s="23" t="s">
        <v>122</v>
      </c>
      <c r="D137" s="32"/>
      <c r="E137" s="32"/>
      <c r="F137" s="32"/>
      <c r="G137" s="41"/>
      <c r="H137" s="32"/>
      <c r="I137" s="32"/>
      <c r="J137" s="33"/>
      <c r="K137" s="32"/>
      <c r="L137" s="33"/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4">
        <v>0</v>
      </c>
      <c r="Y137" s="44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26">
        <f>IF(COUNTIF(D137:AD137,"&gt; 0")-5&lt;0,0,(COUNTIF(D137:AD137,"&gt; 0")-5)*10)</f>
        <v>0</v>
      </c>
      <c r="AF137" s="27">
        <v>0</v>
      </c>
      <c r="AG137" s="28">
        <f>SUM(D137:AF137)</f>
        <v>0</v>
      </c>
      <c r="AH137" s="29">
        <f>COUNTIF(D137:AD137,"&gt; 0")</f>
        <v>0</v>
      </c>
      <c r="AI137" s="5"/>
      <c r="AS137" s="31"/>
    </row>
    <row r="138" spans="1:35" ht="15.75" customHeight="1">
      <c r="A138" s="34" t="s">
        <v>70</v>
      </c>
      <c r="B138" s="35">
        <v>30</v>
      </c>
      <c r="C138" s="48" t="s">
        <v>122</v>
      </c>
      <c r="D138" s="52">
        <v>0</v>
      </c>
      <c r="E138" s="52">
        <v>0</v>
      </c>
      <c r="F138" s="53">
        <v>0</v>
      </c>
      <c r="G138" s="52">
        <v>0</v>
      </c>
      <c r="H138" s="52">
        <v>0</v>
      </c>
      <c r="I138" s="53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3">
        <v>0</v>
      </c>
      <c r="Y138" s="52">
        <v>0</v>
      </c>
      <c r="Z138" s="52">
        <v>0</v>
      </c>
      <c r="AA138" s="53">
        <v>0</v>
      </c>
      <c r="AB138" s="52">
        <v>0</v>
      </c>
      <c r="AC138" s="52">
        <v>0</v>
      </c>
      <c r="AD138" s="52">
        <v>0</v>
      </c>
      <c r="AE138" s="26">
        <f>IF(COUNTIF(D138:AD138,"&gt; 0")-5&lt;0,0,(COUNTIF(D138:AD138,"&gt; 0")-5)*10)</f>
        <v>0</v>
      </c>
      <c r="AF138" s="27">
        <v>0</v>
      </c>
      <c r="AG138" s="28">
        <f>SUM(D138:AF138)</f>
        <v>0</v>
      </c>
      <c r="AH138" s="29">
        <f>COUNTIF(D138:AD138,"&gt; 0")</f>
        <v>0</v>
      </c>
      <c r="AI138" s="73"/>
    </row>
    <row r="139" spans="1:35" ht="15.75" customHeight="1">
      <c r="A139" s="22" t="s">
        <v>93</v>
      </c>
      <c r="B139" s="23">
        <v>48</v>
      </c>
      <c r="C139" s="48" t="s">
        <v>122</v>
      </c>
      <c r="D139" s="52">
        <v>0</v>
      </c>
      <c r="E139" s="52">
        <v>0</v>
      </c>
      <c r="F139" s="53">
        <v>0</v>
      </c>
      <c r="G139" s="54">
        <v>10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3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3">
        <v>0</v>
      </c>
      <c r="AB139" s="52">
        <v>0</v>
      </c>
      <c r="AC139" s="52">
        <v>0</v>
      </c>
      <c r="AD139" s="52">
        <v>0</v>
      </c>
      <c r="AE139" s="26">
        <f>IF(COUNTIF(D139:AD139,"&gt; 0")-5&lt;0,0,(COUNTIF(D139:AD139,"&gt; 0")-5)*10)</f>
        <v>0</v>
      </c>
      <c r="AF139" s="27">
        <v>0</v>
      </c>
      <c r="AG139" s="28">
        <f>SUM(D139:AF139)</f>
        <v>10</v>
      </c>
      <c r="AH139" s="29">
        <f>COUNTIF(D139:AD139,"&gt; 0")</f>
        <v>1</v>
      </c>
      <c r="AI139" s="73"/>
    </row>
    <row r="140" spans="1:45" s="30" customFormat="1" ht="15.75" customHeight="1">
      <c r="A140" s="22" t="s">
        <v>94</v>
      </c>
      <c r="B140" s="23">
        <v>46</v>
      </c>
      <c r="C140" s="23" t="s">
        <v>122</v>
      </c>
      <c r="D140" s="53">
        <v>0</v>
      </c>
      <c r="E140" s="52">
        <v>0</v>
      </c>
      <c r="F140" s="54">
        <v>50</v>
      </c>
      <c r="G140" s="54">
        <v>10</v>
      </c>
      <c r="H140" s="52">
        <v>0</v>
      </c>
      <c r="I140" s="52">
        <v>0</v>
      </c>
      <c r="J140" s="52">
        <v>0</v>
      </c>
      <c r="K140" s="52">
        <v>0</v>
      </c>
      <c r="L140" s="53">
        <v>0</v>
      </c>
      <c r="M140" s="52">
        <v>0</v>
      </c>
      <c r="N140" s="54">
        <v>40</v>
      </c>
      <c r="O140" s="52">
        <v>0</v>
      </c>
      <c r="P140" s="52">
        <v>0</v>
      </c>
      <c r="Q140" s="54">
        <v>10</v>
      </c>
      <c r="R140" s="54">
        <v>40</v>
      </c>
      <c r="S140" s="52">
        <v>0</v>
      </c>
      <c r="T140" s="52">
        <v>0</v>
      </c>
      <c r="U140" s="52">
        <v>0</v>
      </c>
      <c r="V140" s="52">
        <v>0</v>
      </c>
      <c r="W140" s="52">
        <v>0</v>
      </c>
      <c r="X140" s="52">
        <v>0</v>
      </c>
      <c r="Y140" s="52">
        <v>0</v>
      </c>
      <c r="Z140" s="44">
        <v>0</v>
      </c>
      <c r="AA140" s="54">
        <v>20</v>
      </c>
      <c r="AB140" s="52">
        <v>0</v>
      </c>
      <c r="AC140" s="42">
        <v>0</v>
      </c>
      <c r="AD140" s="52">
        <v>0</v>
      </c>
      <c r="AE140" s="26">
        <f>IF(COUNTIF(D140:AD140,"&gt; 0")-5&lt;0,0,(COUNTIF(D140:AD140,"&gt; 0")-5)*10)</f>
        <v>10</v>
      </c>
      <c r="AF140" s="27">
        <v>45</v>
      </c>
      <c r="AG140" s="28">
        <f>SUM(D140:AF140)</f>
        <v>225</v>
      </c>
      <c r="AH140" s="29">
        <f>COUNTIF(D140:AD140,"&gt; 0")</f>
        <v>6</v>
      </c>
      <c r="AI140" s="5"/>
      <c r="AS140" s="31"/>
    </row>
    <row r="141" spans="1:35" ht="15.75" customHeight="1">
      <c r="A141" s="34" t="s">
        <v>71</v>
      </c>
      <c r="B141" s="35">
        <v>28</v>
      </c>
      <c r="C141" s="48" t="s">
        <v>122</v>
      </c>
      <c r="D141" s="52">
        <v>0</v>
      </c>
      <c r="E141" s="52">
        <v>0</v>
      </c>
      <c r="F141" s="53">
        <v>0</v>
      </c>
      <c r="G141" s="46">
        <v>30</v>
      </c>
      <c r="H141" s="52">
        <v>0</v>
      </c>
      <c r="I141" s="53">
        <v>0</v>
      </c>
      <c r="J141" s="54">
        <v>40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3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4">
        <v>50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4">
        <v>50</v>
      </c>
      <c r="AD141" s="52">
        <v>0</v>
      </c>
      <c r="AE141" s="26">
        <f>IF(COUNTIF(D141:AD141,"&gt; 0")-5&lt;0,0,(COUNTIF(D141:AD141,"&gt; 0")-5)*10)</f>
        <v>0</v>
      </c>
      <c r="AF141" s="27">
        <v>45</v>
      </c>
      <c r="AG141" s="28">
        <f>SUM(D141:AF141)</f>
        <v>215</v>
      </c>
      <c r="AH141" s="29">
        <f>COUNTIF(D141:AD141,"&gt; 0")</f>
        <v>4</v>
      </c>
      <c r="AI141" s="73"/>
    </row>
    <row r="142" spans="1:45" s="30" customFormat="1" ht="15.75" customHeight="1">
      <c r="A142" s="34" t="s">
        <v>72</v>
      </c>
      <c r="B142" s="35">
        <v>27</v>
      </c>
      <c r="C142" s="23" t="s">
        <v>122</v>
      </c>
      <c r="D142" s="52">
        <v>0</v>
      </c>
      <c r="E142" s="53">
        <v>0</v>
      </c>
      <c r="F142" s="52">
        <v>0</v>
      </c>
      <c r="G142" s="54">
        <v>20</v>
      </c>
      <c r="H142" s="52">
        <v>0</v>
      </c>
      <c r="I142" s="52">
        <v>0</v>
      </c>
      <c r="J142" s="54">
        <v>20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3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3">
        <v>0</v>
      </c>
      <c r="X142" s="52">
        <v>0</v>
      </c>
      <c r="Y142" s="52">
        <v>0</v>
      </c>
      <c r="Z142" s="52">
        <v>0</v>
      </c>
      <c r="AA142" s="52">
        <v>0</v>
      </c>
      <c r="AB142" s="54">
        <v>30</v>
      </c>
      <c r="AC142" s="52">
        <v>0</v>
      </c>
      <c r="AD142" s="52">
        <v>0</v>
      </c>
      <c r="AE142" s="26">
        <f>IF(COUNTIF(D142:AD142,"&gt; 0")-5&lt;0,0,(COUNTIF(D142:AD142,"&gt; 0")-5)*10)</f>
        <v>0</v>
      </c>
      <c r="AF142" s="27">
        <v>0</v>
      </c>
      <c r="AG142" s="28">
        <f>SUM(D142:AF142)</f>
        <v>70</v>
      </c>
      <c r="AH142" s="29">
        <f>COUNTIF(D142:AD142,"&gt; 0")</f>
        <v>3</v>
      </c>
      <c r="AI142" s="5"/>
      <c r="AS142" s="31"/>
    </row>
    <row r="143" spans="1:35" ht="15.75" customHeight="1">
      <c r="A143" s="34" t="s">
        <v>73</v>
      </c>
      <c r="B143" s="35">
        <v>34</v>
      </c>
      <c r="C143" s="48" t="s">
        <v>122</v>
      </c>
      <c r="D143" s="52">
        <v>0</v>
      </c>
      <c r="E143" s="53">
        <v>0</v>
      </c>
      <c r="F143" s="52">
        <v>0</v>
      </c>
      <c r="G143" s="52">
        <v>0</v>
      </c>
      <c r="H143" s="52">
        <v>0</v>
      </c>
      <c r="I143" s="52">
        <v>0</v>
      </c>
      <c r="J143" s="54">
        <v>10</v>
      </c>
      <c r="K143" s="52">
        <v>0</v>
      </c>
      <c r="L143" s="53">
        <v>0</v>
      </c>
      <c r="M143" s="52">
        <v>0</v>
      </c>
      <c r="N143" s="52">
        <v>0</v>
      </c>
      <c r="O143" s="53">
        <v>0</v>
      </c>
      <c r="P143" s="52">
        <v>0</v>
      </c>
      <c r="Q143" s="54">
        <v>10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3">
        <v>0</v>
      </c>
      <c r="X143" s="52">
        <v>0</v>
      </c>
      <c r="Y143" s="52">
        <v>0</v>
      </c>
      <c r="Z143" s="52">
        <v>0</v>
      </c>
      <c r="AA143" s="52">
        <v>0</v>
      </c>
      <c r="AB143" s="53">
        <v>0</v>
      </c>
      <c r="AC143" s="52">
        <v>0</v>
      </c>
      <c r="AD143" s="52">
        <v>0</v>
      </c>
      <c r="AE143" s="26">
        <f>IF(COUNTIF(D143:AD143,"&gt; 0")-5&lt;0,0,(COUNTIF(D143:AD143,"&gt; 0")-5)*10)</f>
        <v>0</v>
      </c>
      <c r="AF143" s="27">
        <v>0</v>
      </c>
      <c r="AG143" s="28">
        <f>SUM(D143:AF143)</f>
        <v>20</v>
      </c>
      <c r="AH143" s="29">
        <f>COUNTIF(D143:AD143,"&gt; 0")</f>
        <v>2</v>
      </c>
      <c r="AI143" s="73"/>
    </row>
    <row r="144" spans="1:35" ht="15.75" customHeight="1">
      <c r="A144" s="34" t="s">
        <v>74</v>
      </c>
      <c r="B144" s="35">
        <v>39</v>
      </c>
      <c r="C144" s="48" t="s">
        <v>122</v>
      </c>
      <c r="D144" s="52">
        <v>0</v>
      </c>
      <c r="E144" s="52">
        <v>0</v>
      </c>
      <c r="F144" s="53">
        <v>0</v>
      </c>
      <c r="G144" s="52">
        <v>0</v>
      </c>
      <c r="H144" s="52">
        <v>0</v>
      </c>
      <c r="I144" s="52">
        <v>0</v>
      </c>
      <c r="J144" s="54">
        <v>10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46">
        <v>20</v>
      </c>
      <c r="Q144" s="46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4">
        <v>50</v>
      </c>
      <c r="AB144" s="52">
        <v>0</v>
      </c>
      <c r="AC144" s="52">
        <v>0</v>
      </c>
      <c r="AD144" s="52">
        <v>0</v>
      </c>
      <c r="AE144" s="26">
        <f>IF(COUNTIF(D144:AD144,"&gt; 0")-5&lt;0,0,(COUNTIF(D144:AD144,"&gt; 0")-5)*10)</f>
        <v>0</v>
      </c>
      <c r="AF144" s="27">
        <v>0</v>
      </c>
      <c r="AG144" s="28">
        <f>SUM(D144:AF144)</f>
        <v>80</v>
      </c>
      <c r="AH144" s="29">
        <f>COUNTIF(D144:AD144,"&gt; 0")</f>
        <v>3</v>
      </c>
      <c r="AI144" s="73"/>
    </row>
    <row r="145" spans="1:35" ht="15.75" customHeight="1">
      <c r="A145" s="34" t="s">
        <v>108</v>
      </c>
      <c r="B145" s="35">
        <v>51</v>
      </c>
      <c r="C145" s="48" t="s">
        <v>122</v>
      </c>
      <c r="D145" s="53">
        <v>0</v>
      </c>
      <c r="E145" s="52">
        <v>0</v>
      </c>
      <c r="F145" s="52">
        <v>0</v>
      </c>
      <c r="G145" s="54">
        <v>10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54">
        <v>30</v>
      </c>
      <c r="T145" s="52">
        <v>0</v>
      </c>
      <c r="U145" s="52">
        <v>0</v>
      </c>
      <c r="V145" s="52">
        <v>0</v>
      </c>
      <c r="W145" s="53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  <c r="AC145" s="52">
        <v>0</v>
      </c>
      <c r="AD145" s="52">
        <v>0</v>
      </c>
      <c r="AE145" s="26">
        <f>IF(COUNTIF(D145:AD145,"&gt; 0")-5&lt;0,0,(COUNTIF(D145:AD145,"&gt; 0")-5)*10)</f>
        <v>0</v>
      </c>
      <c r="AF145" s="27">
        <v>45</v>
      </c>
      <c r="AG145" s="28">
        <f>SUM(D145:AF145)</f>
        <v>85</v>
      </c>
      <c r="AH145" s="29">
        <f>COUNTIF(D145:AD145,"&gt; 0")</f>
        <v>2</v>
      </c>
      <c r="AI145" s="73"/>
    </row>
    <row r="146" spans="1:35" ht="15.75" customHeight="1">
      <c r="A146" s="34" t="s">
        <v>75</v>
      </c>
      <c r="B146" s="35">
        <v>29</v>
      </c>
      <c r="C146" s="48" t="s">
        <v>122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4">
        <v>10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4">
        <v>20</v>
      </c>
      <c r="AE146" s="26">
        <f>IF(COUNTIF(D146:AD146,"&gt; 0")-5&lt;0,0,(COUNTIF(D146:AD146,"&gt; 0")-5)*10)</f>
        <v>0</v>
      </c>
      <c r="AF146" s="27">
        <v>0</v>
      </c>
      <c r="AG146" s="28">
        <f>SUM(D146:AF146)</f>
        <v>30</v>
      </c>
      <c r="AH146" s="29">
        <f>COUNTIF(D146:AD146,"&gt; 0")</f>
        <v>2</v>
      </c>
      <c r="AI146" s="73"/>
    </row>
    <row r="147" spans="1:45" s="30" customFormat="1" ht="15.75" customHeight="1">
      <c r="A147" s="34" t="s">
        <v>76</v>
      </c>
      <c r="B147" s="35">
        <v>32</v>
      </c>
      <c r="C147" s="23" t="s">
        <v>122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4">
        <v>50</v>
      </c>
      <c r="P147" s="53">
        <v>0</v>
      </c>
      <c r="Q147" s="46">
        <v>30</v>
      </c>
      <c r="R147" s="52">
        <v>0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4">
        <v>40</v>
      </c>
      <c r="AC147" s="52">
        <v>0</v>
      </c>
      <c r="AD147" s="52">
        <v>0</v>
      </c>
      <c r="AE147" s="26">
        <f>IF(COUNTIF(D147:AD147,"&gt; 0")-5&lt;0,0,(COUNTIF(D147:AD147,"&gt; 0")-5)*10)</f>
        <v>0</v>
      </c>
      <c r="AF147" s="27">
        <v>45</v>
      </c>
      <c r="AG147" s="28">
        <f>SUM(D147:AF147)</f>
        <v>165</v>
      </c>
      <c r="AH147" s="29">
        <f>COUNTIF(D147:AD147,"&gt; 0")</f>
        <v>3</v>
      </c>
      <c r="AI147" s="5"/>
      <c r="AS147" s="31"/>
    </row>
    <row r="148" spans="1:45" s="30" customFormat="1" ht="15.75" customHeight="1">
      <c r="A148" s="40" t="s">
        <v>95</v>
      </c>
      <c r="B148" s="61">
        <v>49</v>
      </c>
      <c r="C148" s="55" t="s">
        <v>122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3">
        <v>0</v>
      </c>
      <c r="Q148" s="53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  <c r="AC148" s="52">
        <v>0</v>
      </c>
      <c r="AD148" s="52">
        <v>0</v>
      </c>
      <c r="AE148" s="26">
        <f>IF(COUNTIF(D148:AD148,"&gt; 0")-5&lt;0,0,(COUNTIF(D148:AD148,"&gt; 0")-5)*10)</f>
        <v>0</v>
      </c>
      <c r="AF148" s="27">
        <v>0</v>
      </c>
      <c r="AG148" s="28">
        <f>SUM(D148:AF148)</f>
        <v>0</v>
      </c>
      <c r="AH148" s="29">
        <f>COUNTIF(D148:AD148,"&gt; 0")</f>
        <v>0</v>
      </c>
      <c r="AI148" s="5"/>
      <c r="AS148" s="31"/>
    </row>
    <row r="149" spans="1:35" ht="15.75" customHeight="1">
      <c r="A149" s="34" t="s">
        <v>77</v>
      </c>
      <c r="B149" s="35">
        <v>27</v>
      </c>
      <c r="C149" s="48" t="s">
        <v>122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46">
        <v>50</v>
      </c>
      <c r="Q149" s="46">
        <v>20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4">
        <v>50</v>
      </c>
      <c r="Y149" s="52">
        <v>0</v>
      </c>
      <c r="Z149" s="52">
        <v>0</v>
      </c>
      <c r="AA149" s="52">
        <v>0</v>
      </c>
      <c r="AB149" s="52">
        <v>0</v>
      </c>
      <c r="AC149" s="52">
        <v>0</v>
      </c>
      <c r="AD149" s="54">
        <v>50</v>
      </c>
      <c r="AE149" s="26">
        <f>IF(COUNTIF(D149:AD149,"&gt; 0")-5&lt;0,0,(COUNTIF(D149:AD149,"&gt; 0")-5)*10)</f>
        <v>0</v>
      </c>
      <c r="AF149" s="27">
        <v>0</v>
      </c>
      <c r="AG149" s="28">
        <f>SUM(D149:AF149)</f>
        <v>170</v>
      </c>
      <c r="AH149" s="29">
        <f>COUNTIF(D149:AD149,"&gt; 0")</f>
        <v>4</v>
      </c>
      <c r="AI149" s="73"/>
    </row>
    <row r="150" spans="1:35" ht="15.75" customHeight="1">
      <c r="A150" s="34" t="s">
        <v>109</v>
      </c>
      <c r="B150" s="35">
        <v>56</v>
      </c>
      <c r="C150" s="48" t="s">
        <v>122</v>
      </c>
      <c r="D150" s="52">
        <v>0</v>
      </c>
      <c r="E150" s="52">
        <v>0</v>
      </c>
      <c r="F150" s="52">
        <v>0</v>
      </c>
      <c r="G150" s="54">
        <v>10</v>
      </c>
      <c r="H150" s="52">
        <v>0</v>
      </c>
      <c r="I150" s="52">
        <v>0</v>
      </c>
      <c r="J150" s="54">
        <v>10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3">
        <v>0</v>
      </c>
      <c r="Q150" s="46">
        <v>10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26">
        <f>IF(COUNTIF(D150:AD150,"&gt; 0")-5&lt;0,0,(COUNTIF(D150:AD150,"&gt; 0")-5)*10)</f>
        <v>0</v>
      </c>
      <c r="AF150" s="27">
        <v>45</v>
      </c>
      <c r="AG150" s="28">
        <f>SUM(D150:AF150)</f>
        <v>75</v>
      </c>
      <c r="AH150" s="29">
        <f>COUNTIF(D150:AD150,"&gt; 0")</f>
        <v>3</v>
      </c>
      <c r="AI150" s="73"/>
    </row>
    <row r="151" spans="1:35" ht="15.75" customHeight="1">
      <c r="A151" s="34" t="s">
        <v>78</v>
      </c>
      <c r="B151" s="35">
        <v>26</v>
      </c>
      <c r="C151" s="48" t="s">
        <v>122</v>
      </c>
      <c r="D151" s="52">
        <v>0</v>
      </c>
      <c r="E151" s="52">
        <v>0</v>
      </c>
      <c r="F151" s="52">
        <v>0</v>
      </c>
      <c r="G151" s="54">
        <v>50</v>
      </c>
      <c r="H151" s="52">
        <v>0</v>
      </c>
      <c r="I151" s="52">
        <v>0</v>
      </c>
      <c r="J151" s="54">
        <v>50</v>
      </c>
      <c r="K151" s="54">
        <v>50</v>
      </c>
      <c r="L151" s="52">
        <v>0</v>
      </c>
      <c r="M151" s="52">
        <v>0</v>
      </c>
      <c r="N151" s="52">
        <v>0</v>
      </c>
      <c r="O151" s="52">
        <v>0</v>
      </c>
      <c r="P151" s="53">
        <v>0</v>
      </c>
      <c r="Q151" s="54">
        <v>40</v>
      </c>
      <c r="R151" s="52">
        <v>0</v>
      </c>
      <c r="S151" s="52">
        <v>0</v>
      </c>
      <c r="T151" s="52">
        <v>0</v>
      </c>
      <c r="U151" s="52">
        <v>0</v>
      </c>
      <c r="V151" s="54">
        <v>50</v>
      </c>
      <c r="W151" s="53">
        <v>0</v>
      </c>
      <c r="X151" s="52">
        <v>0</v>
      </c>
      <c r="Y151" s="52">
        <v>0</v>
      </c>
      <c r="Z151" s="52">
        <v>0</v>
      </c>
      <c r="AA151" s="52">
        <v>0</v>
      </c>
      <c r="AB151" s="54">
        <v>50</v>
      </c>
      <c r="AC151" s="52">
        <v>0</v>
      </c>
      <c r="AD151" s="52">
        <v>0</v>
      </c>
      <c r="AE151" s="26">
        <f>IF(COUNTIF(D151:AD151,"&gt; 0")-5&lt;0,0,(COUNTIF(D151:AD151,"&gt; 0")-5)*10)</f>
        <v>10</v>
      </c>
      <c r="AF151" s="27">
        <v>30</v>
      </c>
      <c r="AG151" s="28">
        <f>SUM(D151:AF151)</f>
        <v>330</v>
      </c>
      <c r="AH151" s="29">
        <f>COUNTIF(D151:AD151,"&gt; 0")</f>
        <v>6</v>
      </c>
      <c r="AI151" s="73"/>
    </row>
    <row r="152" spans="1:35" ht="15.75" customHeight="1">
      <c r="A152" s="34" t="s">
        <v>110</v>
      </c>
      <c r="B152" s="35">
        <v>50</v>
      </c>
      <c r="C152" s="48" t="s">
        <v>122</v>
      </c>
      <c r="D152" s="52">
        <v>0</v>
      </c>
      <c r="E152" s="52">
        <v>0</v>
      </c>
      <c r="F152" s="52">
        <v>0</v>
      </c>
      <c r="G152" s="54">
        <v>10</v>
      </c>
      <c r="H152" s="52">
        <v>0</v>
      </c>
      <c r="I152" s="52">
        <v>0</v>
      </c>
      <c r="J152" s="54">
        <v>10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3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46">
        <v>20</v>
      </c>
      <c r="X152" s="52">
        <v>0</v>
      </c>
      <c r="Y152" s="52">
        <v>0</v>
      </c>
      <c r="Z152" s="52">
        <v>0</v>
      </c>
      <c r="AA152" s="52">
        <v>0</v>
      </c>
      <c r="AB152" s="52">
        <v>0</v>
      </c>
      <c r="AC152" s="52">
        <v>0</v>
      </c>
      <c r="AD152" s="52">
        <v>0</v>
      </c>
      <c r="AE152" s="26">
        <f>IF(COUNTIF(D152:AD152,"&gt; 0")-5&lt;0,0,(COUNTIF(D152:AD152,"&gt; 0")-5)*10)</f>
        <v>0</v>
      </c>
      <c r="AF152" s="27">
        <v>30</v>
      </c>
      <c r="AG152" s="28">
        <f>SUM(D152:AF152)</f>
        <v>70</v>
      </c>
      <c r="AH152" s="29">
        <f>COUNTIF(D152:AD152,"&gt; 0")</f>
        <v>3</v>
      </c>
      <c r="AI152" s="73"/>
    </row>
    <row r="153" spans="1:45" s="30" customFormat="1" ht="15.75" customHeight="1">
      <c r="A153" s="34" t="s">
        <v>79</v>
      </c>
      <c r="B153" s="35">
        <v>32</v>
      </c>
      <c r="C153" s="23" t="s">
        <v>122</v>
      </c>
      <c r="D153" s="32"/>
      <c r="E153" s="41"/>
      <c r="F153" s="32"/>
      <c r="G153" s="33"/>
      <c r="H153" s="32"/>
      <c r="I153" s="32"/>
      <c r="J153" s="47"/>
      <c r="K153" s="33"/>
      <c r="L153" s="41"/>
      <c r="M153" s="43">
        <v>0</v>
      </c>
      <c r="N153" s="43">
        <v>0</v>
      </c>
      <c r="O153" s="44">
        <v>0</v>
      </c>
      <c r="P153" s="45">
        <v>10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26">
        <f>IF(COUNTIF(D153:AD153,"&gt; 0")-5&lt;0,0,(COUNTIF(D153:AD153,"&gt; 0")-5)*10)</f>
        <v>0</v>
      </c>
      <c r="AF153" s="27">
        <v>0</v>
      </c>
      <c r="AG153" s="28">
        <f>SUM(D153:AF153)</f>
        <v>10</v>
      </c>
      <c r="AH153" s="29">
        <f>COUNTIF(D153:AD153,"&gt; 0")</f>
        <v>1</v>
      </c>
      <c r="AI153" s="5"/>
      <c r="AS153" s="31"/>
    </row>
    <row r="154" spans="1:35" ht="15.75" customHeight="1">
      <c r="A154" s="58" t="s">
        <v>111</v>
      </c>
      <c r="B154" s="59">
        <v>54</v>
      </c>
      <c r="C154" s="48" t="s">
        <v>122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52">
        <v>0</v>
      </c>
      <c r="Z154" s="52">
        <v>0</v>
      </c>
      <c r="AA154" s="52">
        <v>0</v>
      </c>
      <c r="AB154" s="52">
        <v>0</v>
      </c>
      <c r="AC154" s="52">
        <v>0</v>
      </c>
      <c r="AD154" s="52">
        <v>0</v>
      </c>
      <c r="AE154" s="26">
        <f>IF(COUNTIF(D154:AD154,"&gt; 0")-5&lt;0,0,(COUNTIF(D154:AD154,"&gt; 0")-5)*10)</f>
        <v>0</v>
      </c>
      <c r="AF154" s="27">
        <v>0</v>
      </c>
      <c r="AG154" s="28">
        <f>SUM(D154:AF154)</f>
        <v>0</v>
      </c>
      <c r="AH154" s="29">
        <f>COUNTIF(D154:AD154,"&gt; 0")</f>
        <v>0</v>
      </c>
      <c r="AI154" s="73"/>
    </row>
    <row r="155" spans="1:35" ht="15.75" customHeight="1">
      <c r="A155" s="34" t="s">
        <v>112</v>
      </c>
      <c r="B155" s="35">
        <v>60</v>
      </c>
      <c r="C155" s="48" t="s">
        <v>122</v>
      </c>
      <c r="D155" s="52">
        <v>0</v>
      </c>
      <c r="E155" s="52">
        <v>0</v>
      </c>
      <c r="F155" s="52">
        <v>0</v>
      </c>
      <c r="G155" s="53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2">
        <v>0</v>
      </c>
      <c r="Z155" s="52">
        <v>0</v>
      </c>
      <c r="AA155" s="52">
        <v>0</v>
      </c>
      <c r="AB155" s="54">
        <v>10</v>
      </c>
      <c r="AC155" s="52">
        <v>0</v>
      </c>
      <c r="AD155" s="52">
        <v>0</v>
      </c>
      <c r="AE155" s="26">
        <f>IF(COUNTIF(D155:AD155,"&gt; 0")-5&lt;0,0,(COUNTIF(D155:AD155,"&gt; 0")-5)*10)</f>
        <v>0</v>
      </c>
      <c r="AF155" s="27">
        <v>0</v>
      </c>
      <c r="AG155" s="28">
        <f>SUM(D155:AF155)</f>
        <v>10</v>
      </c>
      <c r="AH155" s="29">
        <f>COUNTIF(D155:AD155,"&gt; 0")</f>
        <v>1</v>
      </c>
      <c r="AI155" s="73"/>
    </row>
    <row r="156" spans="1:35" ht="15.75" customHeight="1">
      <c r="A156" s="58" t="s">
        <v>113</v>
      </c>
      <c r="B156" s="35">
        <v>64</v>
      </c>
      <c r="C156" s="48" t="s">
        <v>122</v>
      </c>
      <c r="D156" s="53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3">
        <v>0</v>
      </c>
      <c r="K156" s="52">
        <v>0</v>
      </c>
      <c r="L156" s="53">
        <v>0</v>
      </c>
      <c r="M156" s="52">
        <v>0</v>
      </c>
      <c r="N156" s="52">
        <v>0</v>
      </c>
      <c r="O156" s="52">
        <v>0</v>
      </c>
      <c r="P156" s="52">
        <v>0</v>
      </c>
      <c r="Q156" s="53">
        <v>0</v>
      </c>
      <c r="R156" s="52">
        <v>0</v>
      </c>
      <c r="S156" s="53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2">
        <v>0</v>
      </c>
      <c r="AA156" s="52">
        <v>0</v>
      </c>
      <c r="AB156" s="53">
        <v>0</v>
      </c>
      <c r="AC156" s="52">
        <v>0</v>
      </c>
      <c r="AD156" s="52">
        <v>0</v>
      </c>
      <c r="AE156" s="26">
        <f>IF(COUNTIF(D156:AD156,"&gt; 0")-5&lt;0,0,(COUNTIF(D156:AD156,"&gt; 0")-5)*10)</f>
        <v>0</v>
      </c>
      <c r="AF156" s="27">
        <v>0</v>
      </c>
      <c r="AG156" s="28">
        <f>SUM(D156:AF156)</f>
        <v>0</v>
      </c>
      <c r="AH156" s="29">
        <f>COUNTIF(D156:AD156,"&gt; 0")</f>
        <v>0</v>
      </c>
      <c r="AI156" s="73"/>
    </row>
    <row r="157" spans="1:35" ht="15.75" customHeight="1">
      <c r="A157" s="34" t="s">
        <v>96</v>
      </c>
      <c r="B157" s="35">
        <v>42</v>
      </c>
      <c r="C157" s="48" t="s">
        <v>122</v>
      </c>
      <c r="D157" s="53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3">
        <v>0</v>
      </c>
      <c r="Q157" s="53">
        <v>0</v>
      </c>
      <c r="R157" s="52">
        <v>0</v>
      </c>
      <c r="S157" s="53">
        <v>0</v>
      </c>
      <c r="T157" s="52">
        <v>0</v>
      </c>
      <c r="U157" s="52">
        <v>0</v>
      </c>
      <c r="V157" s="52">
        <v>0</v>
      </c>
      <c r="W157" s="53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52">
        <v>0</v>
      </c>
      <c r="AD157" s="52">
        <v>0</v>
      </c>
      <c r="AE157" s="26">
        <f>IF(COUNTIF(D157:AD157,"&gt; 0")-5&lt;0,0,(COUNTIF(D157:AD157,"&gt; 0")-5)*10)</f>
        <v>0</v>
      </c>
      <c r="AF157" s="27">
        <v>15</v>
      </c>
      <c r="AG157" s="28">
        <f>SUM(D157:AF157)</f>
        <v>15</v>
      </c>
      <c r="AH157" s="29">
        <f>COUNTIF(D157:AD157,"&gt; 0")</f>
        <v>0</v>
      </c>
      <c r="AI157" s="37"/>
    </row>
    <row r="158" spans="1:35" ht="15.75" customHeight="1">
      <c r="A158" s="34" t="s">
        <v>97</v>
      </c>
      <c r="B158" s="35">
        <v>42</v>
      </c>
      <c r="C158" s="48" t="s">
        <v>122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0</v>
      </c>
      <c r="X158" s="52">
        <v>0</v>
      </c>
      <c r="Y158" s="52">
        <v>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26">
        <f>IF(COUNTIF(D158:AD158,"&gt; 0")-5&lt;0,0,(COUNTIF(D158:AD158,"&gt; 0")-5)*10)</f>
        <v>0</v>
      </c>
      <c r="AF158" s="27">
        <v>0</v>
      </c>
      <c r="AG158" s="28">
        <f>SUM(D158:AF158)</f>
        <v>0</v>
      </c>
      <c r="AH158" s="29">
        <f>COUNTIF(D158:AD158,"&gt; 0")</f>
        <v>0</v>
      </c>
      <c r="AI158" s="37"/>
    </row>
    <row r="159" spans="1:35" ht="15.75" customHeight="1">
      <c r="A159" s="34" t="s">
        <v>80</v>
      </c>
      <c r="B159" s="35">
        <v>30</v>
      </c>
      <c r="C159" s="48" t="s">
        <v>122</v>
      </c>
      <c r="D159" s="53">
        <v>0</v>
      </c>
      <c r="E159" s="52">
        <v>0</v>
      </c>
      <c r="F159" s="52">
        <v>0</v>
      </c>
      <c r="G159" s="53">
        <v>0</v>
      </c>
      <c r="H159" s="52">
        <v>0</v>
      </c>
      <c r="I159" s="52">
        <v>0</v>
      </c>
      <c r="J159" s="46">
        <v>10</v>
      </c>
      <c r="K159" s="52">
        <v>0</v>
      </c>
      <c r="L159" s="52">
        <v>0</v>
      </c>
      <c r="M159" s="52">
        <v>0</v>
      </c>
      <c r="N159" s="53">
        <v>0</v>
      </c>
      <c r="O159" s="52">
        <v>0</v>
      </c>
      <c r="P159" s="53">
        <v>0</v>
      </c>
      <c r="Q159" s="46">
        <v>10</v>
      </c>
      <c r="R159" s="54">
        <v>50</v>
      </c>
      <c r="S159" s="52">
        <v>0</v>
      </c>
      <c r="T159" s="52">
        <v>0</v>
      </c>
      <c r="U159" s="52">
        <v>0</v>
      </c>
      <c r="V159" s="52">
        <v>0</v>
      </c>
      <c r="W159" s="53">
        <v>0</v>
      </c>
      <c r="X159" s="54">
        <v>10</v>
      </c>
      <c r="Y159" s="52">
        <v>0</v>
      </c>
      <c r="Z159" s="52">
        <v>0</v>
      </c>
      <c r="AA159" s="53">
        <v>0</v>
      </c>
      <c r="AB159" s="52">
        <v>0</v>
      </c>
      <c r="AC159" s="52">
        <v>0</v>
      </c>
      <c r="AD159" s="52">
        <v>0</v>
      </c>
      <c r="AE159" s="26">
        <f>IF(COUNTIF(D159:AD159,"&gt; 0")-5&lt;0,0,(COUNTIF(D159:AD159,"&gt; 0")-5)*10)</f>
        <v>0</v>
      </c>
      <c r="AF159" s="27">
        <v>45</v>
      </c>
      <c r="AG159" s="28">
        <f>SUM(D159:AF159)</f>
        <v>125</v>
      </c>
      <c r="AH159" s="29">
        <f>COUNTIF(D159:AD159,"&gt; 0")</f>
        <v>4</v>
      </c>
      <c r="AI159" s="37"/>
    </row>
    <row r="160" spans="1:35" ht="15.75" customHeight="1">
      <c r="A160" s="34" t="s">
        <v>114</v>
      </c>
      <c r="B160" s="35">
        <v>59</v>
      </c>
      <c r="C160" s="48" t="s">
        <v>122</v>
      </c>
      <c r="D160" s="53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3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2">
        <v>0</v>
      </c>
      <c r="Z160" s="52">
        <v>0</v>
      </c>
      <c r="AA160" s="52">
        <v>0</v>
      </c>
      <c r="AB160" s="52">
        <v>0</v>
      </c>
      <c r="AC160" s="52">
        <v>0</v>
      </c>
      <c r="AD160" s="52">
        <v>0</v>
      </c>
      <c r="AE160" s="26">
        <f>IF(COUNTIF(D160:AD160,"&gt; 0")-5&lt;0,0,(COUNTIF(D160:AD160,"&gt; 0")-5)*10)</f>
        <v>0</v>
      </c>
      <c r="AF160" s="27">
        <v>0</v>
      </c>
      <c r="AG160" s="28">
        <f>SUM(D160:AF160)</f>
        <v>0</v>
      </c>
      <c r="AH160" s="29">
        <f>COUNTIF(D160:AD160,"&gt; 0")</f>
        <v>0</v>
      </c>
      <c r="AI160" s="37"/>
    </row>
    <row r="161" spans="1:35" ht="15.75" customHeight="1">
      <c r="A161" s="34" t="s">
        <v>81</v>
      </c>
      <c r="B161" s="35">
        <v>39</v>
      </c>
      <c r="C161" s="48" t="s">
        <v>122</v>
      </c>
      <c r="D161" s="46">
        <v>10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3">
        <v>0</v>
      </c>
      <c r="M161" s="52">
        <v>0</v>
      </c>
      <c r="N161" s="52">
        <v>0</v>
      </c>
      <c r="O161" s="52">
        <v>0</v>
      </c>
      <c r="P161" s="52">
        <v>0</v>
      </c>
      <c r="Q161" s="54">
        <v>10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0</v>
      </c>
      <c r="AD161" s="52">
        <v>0</v>
      </c>
      <c r="AE161" s="26">
        <f>IF(COUNTIF(D161:AD161,"&gt; 0")-5&lt;0,0,(COUNTIF(D161:AD161,"&gt; 0")-5)*10)</f>
        <v>0</v>
      </c>
      <c r="AF161" s="27">
        <v>45</v>
      </c>
      <c r="AG161" s="28">
        <f>SUM(D161:AF161)</f>
        <v>65</v>
      </c>
      <c r="AH161" s="29">
        <f>COUNTIF(D161:AD161,"&gt; 0")</f>
        <v>2</v>
      </c>
      <c r="AI161" s="37"/>
    </row>
    <row r="162" spans="1:35" ht="15.75" customHeight="1">
      <c r="A162" s="34" t="s">
        <v>115</v>
      </c>
      <c r="B162" s="35">
        <v>64</v>
      </c>
      <c r="C162" s="48" t="s">
        <v>122</v>
      </c>
      <c r="D162" s="52">
        <v>0</v>
      </c>
      <c r="E162" s="52">
        <v>0</v>
      </c>
      <c r="F162" s="53">
        <v>0</v>
      </c>
      <c r="G162" s="53">
        <v>0</v>
      </c>
      <c r="H162" s="52">
        <v>0</v>
      </c>
      <c r="I162" s="53">
        <v>0</v>
      </c>
      <c r="J162" s="54">
        <v>10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46">
        <v>10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</v>
      </c>
      <c r="Y162" s="52">
        <v>0</v>
      </c>
      <c r="Z162" s="52">
        <v>0</v>
      </c>
      <c r="AA162" s="52">
        <v>0</v>
      </c>
      <c r="AB162" s="52">
        <v>0</v>
      </c>
      <c r="AC162" s="52">
        <v>0</v>
      </c>
      <c r="AD162" s="52">
        <v>0</v>
      </c>
      <c r="AE162" s="26">
        <f>IF(COUNTIF(D162:AD162,"&gt; 0")-5&lt;0,0,(COUNTIF(D162:AD162,"&gt; 0")-5)*10)</f>
        <v>0</v>
      </c>
      <c r="AF162" s="27">
        <v>0</v>
      </c>
      <c r="AG162" s="28">
        <f>SUM(D162:AF162)</f>
        <v>20</v>
      </c>
      <c r="AH162" s="29">
        <f>COUNTIF(D162:AD162,"&gt; 0")</f>
        <v>2</v>
      </c>
      <c r="AI162" s="37"/>
    </row>
    <row r="163" spans="1:35" ht="15.75" customHeight="1">
      <c r="A163" s="34" t="s">
        <v>116</v>
      </c>
      <c r="B163" s="35">
        <v>51</v>
      </c>
      <c r="C163" s="48" t="s">
        <v>122</v>
      </c>
      <c r="D163" s="52">
        <v>0</v>
      </c>
      <c r="E163" s="53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3">
        <v>0</v>
      </c>
      <c r="Q163" s="52">
        <v>0</v>
      </c>
      <c r="R163" s="52">
        <v>0</v>
      </c>
      <c r="S163" s="53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0</v>
      </c>
      <c r="AD163" s="52">
        <v>0</v>
      </c>
      <c r="AE163" s="26">
        <f>IF(COUNTIF(D163:AD163,"&gt; 0")-5&lt;0,0,(COUNTIF(D163:AD163,"&gt; 0")-5)*10)</f>
        <v>0</v>
      </c>
      <c r="AF163" s="27">
        <v>0</v>
      </c>
      <c r="AG163" s="28">
        <f>SUM(D163:AF163)</f>
        <v>0</v>
      </c>
      <c r="AH163" s="29">
        <f>COUNTIF(D163:AD163,"&gt; 0")</f>
        <v>0</v>
      </c>
      <c r="AI163" s="37"/>
    </row>
    <row r="164" spans="1:35" ht="15.75" customHeight="1">
      <c r="A164" s="34" t="s">
        <v>117</v>
      </c>
      <c r="B164" s="35">
        <v>53</v>
      </c>
      <c r="C164" s="48" t="s">
        <v>122</v>
      </c>
      <c r="D164" s="49"/>
      <c r="E164" s="50"/>
      <c r="F164" s="52">
        <v>0</v>
      </c>
      <c r="G164" s="54">
        <v>10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4">
        <v>50</v>
      </c>
      <c r="O164" s="52">
        <v>0</v>
      </c>
      <c r="P164" s="46">
        <v>0</v>
      </c>
      <c r="Q164" s="54">
        <v>10</v>
      </c>
      <c r="R164" s="52">
        <v>0</v>
      </c>
      <c r="S164" s="53">
        <v>0</v>
      </c>
      <c r="T164" s="52">
        <v>0</v>
      </c>
      <c r="U164" s="52">
        <v>0</v>
      </c>
      <c r="V164" s="52">
        <v>0</v>
      </c>
      <c r="W164" s="54">
        <v>30</v>
      </c>
      <c r="X164" s="52">
        <v>0</v>
      </c>
      <c r="Y164" s="52">
        <v>0</v>
      </c>
      <c r="Z164" s="52">
        <v>0</v>
      </c>
      <c r="AA164" s="52">
        <v>0</v>
      </c>
      <c r="AB164" s="54">
        <v>10</v>
      </c>
      <c r="AC164" s="52">
        <v>0</v>
      </c>
      <c r="AD164" s="52">
        <v>0</v>
      </c>
      <c r="AE164" s="26">
        <f>IF(COUNTIF(D164:AD164,"&gt; 0")-5&lt;0,0,(COUNTIF(D164:AD164,"&gt; 0")-5)*10)</f>
        <v>0</v>
      </c>
      <c r="AF164" s="27">
        <v>0</v>
      </c>
      <c r="AG164" s="28">
        <f>SUM(D164:AF164)</f>
        <v>110</v>
      </c>
      <c r="AH164" s="29">
        <f>COUNTIF(D164:AD164,"&gt; 0")</f>
        <v>5</v>
      </c>
      <c r="AI164" s="37"/>
    </row>
    <row r="165" spans="1:35" ht="15.75" customHeight="1">
      <c r="A165" s="34" t="s">
        <v>82</v>
      </c>
      <c r="B165" s="35">
        <v>37</v>
      </c>
      <c r="C165" s="48" t="s">
        <v>122</v>
      </c>
      <c r="D165" s="49"/>
      <c r="E165" s="50"/>
      <c r="F165" s="49"/>
      <c r="G165" s="51"/>
      <c r="H165" s="49"/>
      <c r="I165" s="49"/>
      <c r="J165" s="49"/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46">
        <v>0</v>
      </c>
      <c r="Q165" s="52">
        <v>0</v>
      </c>
      <c r="R165" s="52">
        <v>0</v>
      </c>
      <c r="S165" s="53">
        <v>0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4">
        <v>40</v>
      </c>
      <c r="AD165" s="52">
        <v>0</v>
      </c>
      <c r="AE165" s="26">
        <f>IF(COUNTIF(D165:AD165,"&gt; 0")-5&lt;0,0,(COUNTIF(D165:AD165,"&gt; 0")-5)*10)</f>
        <v>0</v>
      </c>
      <c r="AF165" s="27">
        <v>0</v>
      </c>
      <c r="AG165" s="28">
        <f>SUM(D165:AF165)</f>
        <v>40</v>
      </c>
      <c r="AH165" s="29">
        <f>COUNTIF(D165:AD165,"&gt; 0")</f>
        <v>1</v>
      </c>
      <c r="AI165" s="37"/>
    </row>
    <row r="166" spans="1:35" ht="15.75" customHeight="1">
      <c r="A166" s="34" t="s">
        <v>98</v>
      </c>
      <c r="B166" s="35">
        <v>48</v>
      </c>
      <c r="C166" s="48" t="s">
        <v>122</v>
      </c>
      <c r="D166" s="52">
        <v>0</v>
      </c>
      <c r="E166" s="53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3">
        <v>0</v>
      </c>
      <c r="M166" s="52">
        <v>0</v>
      </c>
      <c r="N166" s="52">
        <v>0</v>
      </c>
      <c r="O166" s="46">
        <v>30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4">
        <v>10</v>
      </c>
      <c r="Y166" s="52">
        <v>0</v>
      </c>
      <c r="Z166" s="52">
        <v>0</v>
      </c>
      <c r="AA166" s="52">
        <v>0</v>
      </c>
      <c r="AB166" s="54">
        <v>10</v>
      </c>
      <c r="AC166" s="52">
        <v>0</v>
      </c>
      <c r="AD166" s="52">
        <v>0</v>
      </c>
      <c r="AE166" s="26">
        <f>IF(COUNTIF(D166:AD166,"&gt; 0")-5&lt;0,0,(COUNTIF(D166:AD166,"&gt; 0")-5)*10)</f>
        <v>0</v>
      </c>
      <c r="AF166" s="27">
        <v>15</v>
      </c>
      <c r="AG166" s="28">
        <f>SUM(D166:AF166)</f>
        <v>65</v>
      </c>
      <c r="AH166" s="29">
        <f>COUNTIF(D166:AD166,"&gt; 0")</f>
        <v>3</v>
      </c>
      <c r="AI166" s="37"/>
    </row>
    <row r="167" spans="1:45" s="67" customFormat="1" ht="15.75" customHeight="1">
      <c r="A167" s="64"/>
      <c r="B167" s="65">
        <f>COUNTIF(B87:B166,"&gt; 0")</f>
        <v>80</v>
      </c>
      <c r="C167" s="65" t="s">
        <v>29</v>
      </c>
      <c r="D167" s="65">
        <f>COUNTIF(D87:D166,"&gt; 0")</f>
        <v>7</v>
      </c>
      <c r="E167" s="65">
        <f>COUNTIF(E87:E166,"&gt; 0")</f>
        <v>3</v>
      </c>
      <c r="F167" s="65">
        <f>COUNTIF(F87:F166,"&gt; 0")</f>
        <v>3</v>
      </c>
      <c r="G167" s="65">
        <f>COUNTIF(G87:G166,"&gt; 0")</f>
        <v>24</v>
      </c>
      <c r="H167" s="65">
        <f>COUNTIF(H87:H166,"&gt; 0")</f>
        <v>1</v>
      </c>
      <c r="I167" s="65">
        <f>COUNTIF(I87:I166,"&gt; 0")</f>
        <v>2</v>
      </c>
      <c r="J167" s="65">
        <f>COUNTIF(J87:J166,"&gt; 0")</f>
        <v>23</v>
      </c>
      <c r="K167" s="65">
        <f>COUNTIF(K87:K166,"&gt; 0")</f>
        <v>3</v>
      </c>
      <c r="L167" s="65">
        <f>COUNTIF(L87:L166,"&gt; 0")</f>
        <v>7</v>
      </c>
      <c r="M167" s="65">
        <f>COUNTIF(M87:M166,"&gt; 0")</f>
        <v>2</v>
      </c>
      <c r="N167" s="65">
        <f>COUNTIF(N87:N166,"&gt; 0")</f>
        <v>2</v>
      </c>
      <c r="O167" s="65">
        <f>COUNTIF(O87:O166,"&gt; 0")</f>
        <v>7</v>
      </c>
      <c r="P167" s="65">
        <f>COUNTIF(P87:P166,"&gt; 0")</f>
        <v>12</v>
      </c>
      <c r="Q167" s="65">
        <f>COUNTIF(Q87:Q166,"&gt; 0")</f>
        <v>31</v>
      </c>
      <c r="R167" s="65">
        <f>COUNTIF(R87:R166,"&gt; 0")</f>
        <v>4</v>
      </c>
      <c r="S167" s="65">
        <f>COUNTIF(S87:S166,"&gt; 0")</f>
        <v>3</v>
      </c>
      <c r="T167" s="65">
        <f>COUNTIF(T87:T166,"&gt; 0")</f>
        <v>1</v>
      </c>
      <c r="U167" s="65">
        <f>COUNTIF(U87:U166,"&gt; 0")</f>
        <v>1</v>
      </c>
      <c r="V167" s="65">
        <f>COUNTIF(V87:V166,"&gt; 0")</f>
        <v>1</v>
      </c>
      <c r="W167" s="65">
        <f>COUNTIF(W87:W166,"&gt; 0")</f>
        <v>6</v>
      </c>
      <c r="X167" s="65">
        <f>COUNTIF(X87:X166,"&gt; 0")</f>
        <v>11</v>
      </c>
      <c r="Y167" s="65">
        <f>COUNTIF(Y87:Y166,"&gt; 0")</f>
        <v>1</v>
      </c>
      <c r="Z167" s="65">
        <f>COUNTIF(Z87:Z166,"&gt; 0")</f>
        <v>0</v>
      </c>
      <c r="AA167" s="65">
        <f>COUNTIF(AA87:AA166,"&gt; 0")</f>
        <v>8</v>
      </c>
      <c r="AB167" s="65">
        <f>COUNTIF(AB87:AB166,"&gt; 0")</f>
        <v>11</v>
      </c>
      <c r="AC167" s="65">
        <f>COUNTIF(AC87:AC166,"&gt; 0")</f>
        <v>3</v>
      </c>
      <c r="AD167" s="65">
        <f>COUNTIF(AD87:AD166,"&gt; 0")</f>
        <v>4</v>
      </c>
      <c r="AE167" s="65">
        <f>COUNTIF(AE87:AE166,"&gt; 0")</f>
        <v>6</v>
      </c>
      <c r="AF167" s="65">
        <f>COUNTIF(AF87:AF166,"&gt; 0")</f>
        <v>32</v>
      </c>
      <c r="AG167" s="65">
        <f>COUNTIF(AG87:AG166,"&gt; 0")</f>
        <v>61</v>
      </c>
      <c r="AH167" s="65">
        <f>SUM(AH87:AH166)</f>
        <v>181</v>
      </c>
      <c r="AI167" s="74"/>
      <c r="AS167" s="4"/>
    </row>
  </sheetData>
  <sheetProtection selectLockedCells="1" selectUnlockedCells="1"/>
  <mergeCells count="22">
    <mergeCell ref="A1:B1"/>
    <mergeCell ref="D1:E1"/>
    <mergeCell ref="H1:I1"/>
    <mergeCell ref="K1:L1"/>
    <mergeCell ref="M1:O1"/>
    <mergeCell ref="R1:S1"/>
    <mergeCell ref="T1:V1"/>
    <mergeCell ref="W1:X1"/>
    <mergeCell ref="Y1:Z1"/>
    <mergeCell ref="AA1:AB1"/>
    <mergeCell ref="AC1:AD1"/>
    <mergeCell ref="A85:B85"/>
    <mergeCell ref="D85:E85"/>
    <mergeCell ref="H85:I85"/>
    <mergeCell ref="K85:L85"/>
    <mergeCell ref="M85:O85"/>
    <mergeCell ref="R85:S85"/>
    <mergeCell ref="T85:V85"/>
    <mergeCell ref="W85:X85"/>
    <mergeCell ref="Y85:Z85"/>
    <mergeCell ref="AA85:AB85"/>
    <mergeCell ref="AC85:AD85"/>
  </mergeCells>
  <printOptions/>
  <pageMargins left="0.5" right="0.5" top="0.25" bottom="0.25" header="0.5118055555555555" footer="0.5118055555555555"/>
  <pageSetup fitToHeight="2" fitToWidth="1" horizontalDpi="300" verticalDpi="300" orientation="landscape"/>
  <rowBreaks count="1" manualBreakCount="1"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Nordgren</cp:lastModifiedBy>
  <dcterms:created xsi:type="dcterms:W3CDTF">2012-04-23T18:15:23Z</dcterms:created>
  <dcterms:modified xsi:type="dcterms:W3CDTF">2013-11-05T16:00:04Z</dcterms:modified>
  <cp:category/>
  <cp:version/>
  <cp:contentType/>
  <cp:contentStatus/>
  <cp:revision>121</cp:revision>
</cp:coreProperties>
</file>